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knet\Desktop\"/>
    </mc:Choice>
  </mc:AlternateContent>
  <bookViews>
    <workbookView xWindow="0" yWindow="0" windowWidth="19200" windowHeight="11070" tabRatio="676"/>
  </bookViews>
  <sheets>
    <sheet name="使い方" sheetId="17" r:id="rId1"/>
    <sheet name="データ入力用" sheetId="1" r:id="rId2"/>
    <sheet name="領収書(1～8)" sheetId="3" r:id="rId3"/>
    <sheet name="領収書(9～16) " sheetId="11" r:id="rId4"/>
    <sheet name="領収書(17～24)" sheetId="12" r:id="rId5"/>
    <sheet name="領収書(25～32)" sheetId="13" r:id="rId6"/>
    <sheet name="領収書(33～40) " sheetId="14" r:id="rId7"/>
    <sheet name="領収書(41～48)" sheetId="15" r:id="rId8"/>
    <sheet name="領収書(49～56) " sheetId="1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5" i="11" l="1"/>
  <c r="AB55" i="12"/>
  <c r="AB55" i="13"/>
  <c r="AB55" i="14"/>
  <c r="AB55" i="15"/>
  <c r="AB55" i="16"/>
  <c r="AB55" i="3"/>
  <c r="K55" i="11"/>
  <c r="K55" i="12"/>
  <c r="K55" i="13"/>
  <c r="K55" i="14"/>
  <c r="K55" i="15"/>
  <c r="K55" i="16"/>
  <c r="K55" i="3"/>
  <c r="AB41" i="11"/>
  <c r="AB41" i="12"/>
  <c r="AB41" i="13"/>
  <c r="AB41" i="14"/>
  <c r="AB41" i="15"/>
  <c r="AB41" i="16"/>
  <c r="AB41" i="3"/>
  <c r="K41" i="11"/>
  <c r="K41" i="12"/>
  <c r="K41" i="13"/>
  <c r="K41" i="14"/>
  <c r="K41" i="15"/>
  <c r="K41" i="16"/>
  <c r="K41" i="3"/>
  <c r="AB27" i="11"/>
  <c r="AB27" i="12"/>
  <c r="AB27" i="13"/>
  <c r="AB27" i="14"/>
  <c r="AB27" i="15"/>
  <c r="AB27" i="16"/>
  <c r="AB27" i="3"/>
  <c r="K27" i="11"/>
  <c r="K27" i="12"/>
  <c r="K27" i="13"/>
  <c r="K27" i="14"/>
  <c r="K27" i="15"/>
  <c r="K27" i="16"/>
  <c r="K27" i="3"/>
  <c r="AB13" i="11"/>
  <c r="AB13" i="12"/>
  <c r="AB13" i="13"/>
  <c r="AB13" i="14"/>
  <c r="AB13" i="15"/>
  <c r="AB13" i="16"/>
  <c r="AB13" i="3"/>
  <c r="K13" i="11"/>
  <c r="K13" i="12"/>
  <c r="K13" i="13"/>
  <c r="K13" i="14"/>
  <c r="K13" i="15"/>
  <c r="K13" i="16"/>
  <c r="K13" i="3"/>
  <c r="W54" i="11"/>
  <c r="W54" i="12"/>
  <c r="W54" i="13"/>
  <c r="W54" i="14"/>
  <c r="W54" i="15"/>
  <c r="W54" i="16"/>
  <c r="W54" i="3"/>
  <c r="W40" i="11"/>
  <c r="W40" i="12"/>
  <c r="W40" i="13"/>
  <c r="W40" i="14"/>
  <c r="W40" i="15"/>
  <c r="W40" i="16"/>
  <c r="W40" i="3"/>
  <c r="F40" i="11"/>
  <c r="F40" i="12"/>
  <c r="F40" i="13"/>
  <c r="F40" i="14"/>
  <c r="F40" i="15"/>
  <c r="F40" i="16"/>
  <c r="F40" i="3"/>
  <c r="W26" i="11"/>
  <c r="W26" i="12"/>
  <c r="W26" i="13"/>
  <c r="W26" i="14"/>
  <c r="W26" i="15"/>
  <c r="W26" i="16"/>
  <c r="W26" i="3"/>
  <c r="F26" i="11"/>
  <c r="F26" i="12"/>
  <c r="F26" i="13"/>
  <c r="F26" i="14"/>
  <c r="F26" i="15"/>
  <c r="F26" i="16"/>
  <c r="F26" i="3"/>
  <c r="W12" i="11"/>
  <c r="W12" i="12"/>
  <c r="W12" i="13"/>
  <c r="W12" i="14"/>
  <c r="W12" i="15"/>
  <c r="W12" i="16"/>
  <c r="W12" i="3"/>
  <c r="F54" i="11"/>
  <c r="F54" i="12"/>
  <c r="F54" i="13"/>
  <c r="F54" i="14"/>
  <c r="F54" i="15"/>
  <c r="F54" i="16"/>
  <c r="F54" i="3"/>
  <c r="F12" i="11"/>
  <c r="F12" i="12"/>
  <c r="F12" i="13"/>
  <c r="F12" i="14"/>
  <c r="F12" i="15"/>
  <c r="F12" i="16"/>
  <c r="F12" i="3"/>
  <c r="P3" i="11"/>
  <c r="X51" i="16"/>
  <c r="AG44" i="16"/>
  <c r="S47" i="16" s="1"/>
  <c r="P44" i="16"/>
  <c r="G51" i="16" s="1"/>
  <c r="X37" i="16"/>
  <c r="AG30" i="16"/>
  <c r="S33" i="16" s="1"/>
  <c r="P30" i="16"/>
  <c r="G37" i="16" s="1"/>
  <c r="X23" i="16"/>
  <c r="AG16" i="16"/>
  <c r="S19" i="16" s="1"/>
  <c r="P16" i="16"/>
  <c r="G23" i="16" s="1"/>
  <c r="X9" i="16"/>
  <c r="G9" i="16"/>
  <c r="B5" i="16"/>
  <c r="AG3" i="16"/>
  <c r="P3" i="16"/>
  <c r="AG2" i="16"/>
  <c r="S5" i="16" s="1"/>
  <c r="P45" i="15"/>
  <c r="AG44" i="15"/>
  <c r="S47" i="15" s="1"/>
  <c r="P44" i="15"/>
  <c r="B47" i="15" s="1"/>
  <c r="AG30" i="15"/>
  <c r="S33" i="15" s="1"/>
  <c r="P30" i="15"/>
  <c r="B33" i="15" s="1"/>
  <c r="AG17" i="15"/>
  <c r="P17" i="15"/>
  <c r="AG16" i="15"/>
  <c r="S19" i="15" s="1"/>
  <c r="P16" i="15"/>
  <c r="B19" i="15" s="1"/>
  <c r="G9" i="15"/>
  <c r="B5" i="15"/>
  <c r="P3" i="15"/>
  <c r="AG2" i="15"/>
  <c r="S5" i="15" s="1"/>
  <c r="G51" i="14"/>
  <c r="AG44" i="14"/>
  <c r="S47" i="14" s="1"/>
  <c r="P44" i="14"/>
  <c r="B47" i="14" s="1"/>
  <c r="AG31" i="14"/>
  <c r="P31" i="14"/>
  <c r="AG30" i="14"/>
  <c r="S33" i="14" s="1"/>
  <c r="P30" i="14"/>
  <c r="B33" i="14" s="1"/>
  <c r="AG17" i="14"/>
  <c r="AG16" i="14"/>
  <c r="S19" i="14" s="1"/>
  <c r="P16" i="14"/>
  <c r="B19" i="14" s="1"/>
  <c r="X9" i="14"/>
  <c r="G9" i="14"/>
  <c r="B5" i="14"/>
  <c r="AG3" i="14"/>
  <c r="P3" i="14"/>
  <c r="AG2" i="14"/>
  <c r="S5" i="14" s="1"/>
  <c r="AG44" i="13"/>
  <c r="S47" i="13" s="1"/>
  <c r="P44" i="13"/>
  <c r="G51" i="13" s="1"/>
  <c r="AG30" i="13"/>
  <c r="S33" i="13" s="1"/>
  <c r="P30" i="13"/>
  <c r="G37" i="13" s="1"/>
  <c r="AG16" i="13"/>
  <c r="S19" i="13" s="1"/>
  <c r="P16" i="13"/>
  <c r="G23" i="13" s="1"/>
  <c r="G9" i="13"/>
  <c r="B5" i="13"/>
  <c r="P3" i="13"/>
  <c r="AG2" i="13"/>
  <c r="S5" i="13" s="1"/>
  <c r="X51" i="12"/>
  <c r="AG44" i="12"/>
  <c r="S47" i="12" s="1"/>
  <c r="P44" i="12"/>
  <c r="G51" i="12" s="1"/>
  <c r="AG31" i="12"/>
  <c r="AG30" i="12"/>
  <c r="S33" i="12" s="1"/>
  <c r="P30" i="12"/>
  <c r="G37" i="12" s="1"/>
  <c r="AG17" i="12"/>
  <c r="AG16" i="12"/>
  <c r="S19" i="12" s="1"/>
  <c r="P16" i="12"/>
  <c r="G23" i="12" s="1"/>
  <c r="G9" i="12"/>
  <c r="B5" i="12"/>
  <c r="AG3" i="12"/>
  <c r="P3" i="12"/>
  <c r="AG2" i="12"/>
  <c r="S5" i="12" s="1"/>
  <c r="P45" i="11"/>
  <c r="AG44" i="11"/>
  <c r="S47" i="11" s="1"/>
  <c r="P44" i="11"/>
  <c r="B47" i="11" s="1"/>
  <c r="AG31" i="11"/>
  <c r="AG30" i="11"/>
  <c r="S33" i="11" s="1"/>
  <c r="P30" i="11"/>
  <c r="B33" i="11" s="1"/>
  <c r="P17" i="11"/>
  <c r="AG16" i="11"/>
  <c r="S19" i="11" s="1"/>
  <c r="P16" i="11"/>
  <c r="B19" i="11" s="1"/>
  <c r="G9" i="11"/>
  <c r="B5" i="11"/>
  <c r="AG2" i="11"/>
  <c r="S5" i="11" s="1"/>
  <c r="X51" i="3"/>
  <c r="S47" i="3"/>
  <c r="AG45" i="3"/>
  <c r="AG44" i="3"/>
  <c r="X37" i="3"/>
  <c r="S33" i="3"/>
  <c r="AG31" i="3"/>
  <c r="AG30" i="3"/>
  <c r="X23" i="3"/>
  <c r="S19" i="3"/>
  <c r="AG17" i="3"/>
  <c r="AG16" i="3"/>
  <c r="X9" i="3"/>
  <c r="G51" i="3"/>
  <c r="G37" i="3"/>
  <c r="G23" i="3"/>
  <c r="S5" i="3"/>
  <c r="AG3" i="3"/>
  <c r="AG2" i="3"/>
  <c r="P44" i="3"/>
  <c r="P45" i="3" s="1"/>
  <c r="B47" i="3"/>
  <c r="B33" i="3"/>
  <c r="P31" i="3"/>
  <c r="P17" i="3"/>
  <c r="B19" i="3"/>
  <c r="B5" i="3"/>
  <c r="P3" i="3"/>
  <c r="P30" i="3"/>
  <c r="P16" i="3"/>
  <c r="AG17" i="16" l="1"/>
  <c r="AG31" i="16"/>
  <c r="AG45" i="16"/>
  <c r="AG3" i="15"/>
  <c r="G23" i="15"/>
  <c r="P31" i="15"/>
  <c r="G51" i="15"/>
  <c r="X23" i="15"/>
  <c r="AG31" i="15"/>
  <c r="X51" i="15"/>
  <c r="G37" i="15"/>
  <c r="X9" i="15"/>
  <c r="X37" i="15"/>
  <c r="AG45" i="15"/>
  <c r="G23" i="14"/>
  <c r="X23" i="14"/>
  <c r="X51" i="14"/>
  <c r="P17" i="14"/>
  <c r="G37" i="14"/>
  <c r="P45" i="14"/>
  <c r="X37" i="14"/>
  <c r="AG45" i="14"/>
  <c r="AG17" i="13"/>
  <c r="AG45" i="13"/>
  <c r="X9" i="13"/>
  <c r="X23" i="13"/>
  <c r="X37" i="13"/>
  <c r="X51" i="13"/>
  <c r="AG31" i="13"/>
  <c r="AG3" i="13"/>
  <c r="AG45" i="12"/>
  <c r="X9" i="12"/>
  <c r="X23" i="12"/>
  <c r="X37" i="12"/>
  <c r="B19" i="16"/>
  <c r="B33" i="16"/>
  <c r="B47" i="16"/>
  <c r="P17" i="16"/>
  <c r="P31" i="16"/>
  <c r="P45" i="16"/>
  <c r="B19" i="13"/>
  <c r="B33" i="13"/>
  <c r="B47" i="13"/>
  <c r="P17" i="13"/>
  <c r="P31" i="13"/>
  <c r="P45" i="13"/>
  <c r="B19" i="12"/>
  <c r="B33" i="12"/>
  <c r="B47" i="12"/>
  <c r="P17" i="12"/>
  <c r="P31" i="12"/>
  <c r="P45" i="12"/>
  <c r="G37" i="11"/>
  <c r="X9" i="11"/>
  <c r="AG17" i="11"/>
  <c r="X37" i="11"/>
  <c r="AG45" i="11"/>
  <c r="X23" i="11"/>
  <c r="AG3" i="11"/>
  <c r="G23" i="11"/>
  <c r="P31" i="11"/>
  <c r="G51" i="11"/>
  <c r="X51" i="11"/>
  <c r="G9" i="3"/>
</calcChain>
</file>

<file path=xl/sharedStrings.xml><?xml version="1.0" encoding="utf-8"?>
<sst xmlns="http://schemas.openxmlformats.org/spreadsheetml/2006/main" count="414" uniqueCount="29">
  <si>
    <t>宛名</t>
    <rPh sb="0" eb="2">
      <t>アテナ</t>
    </rPh>
    <phoneticPr fontId="1"/>
  </si>
  <si>
    <t>金額</t>
    <rPh sb="0" eb="2">
      <t>キンガク</t>
    </rPh>
    <phoneticPr fontId="1"/>
  </si>
  <si>
    <t>№</t>
    <phoneticPr fontId="1"/>
  </si>
  <si>
    <t>領　収　書</t>
    <phoneticPr fontId="4"/>
  </si>
  <si>
    <t>No.</t>
    <phoneticPr fontId="4"/>
  </si>
  <si>
    <t>発行日</t>
    <rPh sb="0" eb="2">
      <t>ハッコウ</t>
    </rPh>
    <rPh sb="2" eb="3">
      <t>ビ</t>
    </rPh>
    <phoneticPr fontId="4"/>
  </si>
  <si>
    <t>様</t>
    <rPh sb="0" eb="1">
      <t>サマ</t>
    </rPh>
    <phoneticPr fontId="4"/>
  </si>
  <si>
    <t>下記、正に領収いたしました。</t>
    <rPh sb="3" eb="4">
      <t>マサニ</t>
    </rPh>
    <rPh sb="5" eb="7">
      <t>リョウシュウ</t>
    </rPh>
    <phoneticPr fontId="4"/>
  </si>
  <si>
    <t>金額：</t>
    <rPh sb="0" eb="2">
      <t>キンガク</t>
    </rPh>
    <phoneticPr fontId="4"/>
  </si>
  <si>
    <t>但</t>
    <rPh sb="0" eb="1">
      <t>タダシ</t>
    </rPh>
    <phoneticPr fontId="4"/>
  </si>
  <si>
    <t>発行日</t>
    <rPh sb="0" eb="3">
      <t>ハッコウビ</t>
    </rPh>
    <phoneticPr fontId="1"/>
  </si>
  <si>
    <t>田中</t>
    <rPh sb="0" eb="2">
      <t>タナカ</t>
    </rPh>
    <phoneticPr fontId="1"/>
  </si>
  <si>
    <t>例</t>
    <rPh sb="0" eb="1">
      <t>レイ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</si>
  <si>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</si>
  <si>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</si>
  <si>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</si>
  <si>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入力範囲以外は入力できないようにロックしてあります。</t>
    <rPh sb="0" eb="2">
      <t>ニュウリョク</t>
    </rPh>
    <rPh sb="2" eb="6">
      <t>ハンイイガイ</t>
    </rPh>
    <rPh sb="7" eb="9">
      <t>ニュウリョク</t>
    </rPh>
    <phoneticPr fontId="1"/>
  </si>
  <si>
    <t>アレンジして使用したい場合はシートの保護を解除してください（パスワード000）</t>
    <rPh sb="6" eb="8">
      <t>シヨウ</t>
    </rPh>
    <rPh sb="11" eb="13">
      <t>バアイ</t>
    </rPh>
    <rPh sb="18" eb="20">
      <t>ホゴ</t>
    </rPh>
    <rPh sb="21" eb="23">
      <t>カイジョ</t>
    </rPh>
    <phoneticPr fontId="1"/>
  </si>
  <si>
    <t>必要な№の「領収書」シートを下のタブから選んで印刷をしてください。</t>
    <rPh sb="0" eb="2">
      <t>ヒツヨウ</t>
    </rPh>
    <rPh sb="6" eb="9">
      <t>リョウシュウショ</t>
    </rPh>
    <rPh sb="14" eb="15">
      <t>シタ</t>
    </rPh>
    <rPh sb="20" eb="21">
      <t>エラ</t>
    </rPh>
    <rPh sb="23" eb="25">
      <t>インサツ</t>
    </rPh>
    <phoneticPr fontId="1"/>
  </si>
  <si>
    <t>子ども会名</t>
    <rPh sb="0" eb="1">
      <t>コ</t>
    </rPh>
    <rPh sb="3" eb="4">
      <t>カイ</t>
    </rPh>
    <rPh sb="4" eb="5">
      <t>メイ</t>
    </rPh>
    <phoneticPr fontId="1"/>
  </si>
  <si>
    <t>但書</t>
    <rPh sb="0" eb="2">
      <t>タダシガキ</t>
    </rPh>
    <phoneticPr fontId="1"/>
  </si>
  <si>
    <t>2024年度　子ども会費として</t>
    <rPh sb="4" eb="6">
      <t>ネンド</t>
    </rPh>
    <rPh sb="7" eb="8">
      <t>コ</t>
    </rPh>
    <rPh sb="10" eb="11">
      <t>カイ</t>
    </rPh>
    <rPh sb="11" eb="12">
      <t>ヒ</t>
    </rPh>
    <phoneticPr fontId="1"/>
  </si>
  <si>
    <t>名古屋市なかよし子ども会</t>
    <rPh sb="0" eb="3">
      <t>ナゴヤ</t>
    </rPh>
    <rPh sb="3" eb="4">
      <t>シ</t>
    </rPh>
    <rPh sb="8" eb="9">
      <t>コ</t>
    </rPh>
    <rPh sb="11" eb="12">
      <t>カイ</t>
    </rPh>
    <phoneticPr fontId="1"/>
  </si>
  <si>
    <t>「データ入力用」シートに「宛名」「発行日」「金額」「子ども会名」「但書」を入力してください。</t>
    <rPh sb="4" eb="7">
      <t>ニュウリョクヨウ</t>
    </rPh>
    <rPh sb="13" eb="15">
      <t>アテナ</t>
    </rPh>
    <rPh sb="17" eb="20">
      <t>ハッコウビ</t>
    </rPh>
    <rPh sb="22" eb="24">
      <t>キンガク</t>
    </rPh>
    <rPh sb="26" eb="27">
      <t>コ</t>
    </rPh>
    <rPh sb="29" eb="30">
      <t>カイ</t>
    </rPh>
    <rPh sb="30" eb="31">
      <t>メイ</t>
    </rPh>
    <rPh sb="33" eb="35">
      <t>タダシガキ</t>
    </rPh>
    <rPh sb="37" eb="39">
      <t>ニュウリョク</t>
    </rPh>
    <phoneticPr fontId="1"/>
  </si>
  <si>
    <t>入力可能な範囲は</t>
    <rPh sb="0" eb="4">
      <t>ニュウリョクカノウ</t>
    </rPh>
    <rPh sb="5" eb="7">
      <t>ハンイ</t>
    </rPh>
    <phoneticPr fontId="1"/>
  </si>
  <si>
    <t>で塗りつぶしてあります。</t>
    <rPh sb="1" eb="2">
      <t>ヌ</t>
    </rPh>
    <phoneticPr fontId="1"/>
  </si>
  <si>
    <t>【注意】</t>
    <rPh sb="1" eb="3">
      <t>チュウイ</t>
    </rPh>
    <phoneticPr fontId="1"/>
  </si>
  <si>
    <t>【使い方】</t>
    <rPh sb="1" eb="2">
      <t>ツカ</t>
    </rPh>
    <rPh sb="3" eb="4">
      <t>カタ</t>
    </rPh>
    <phoneticPr fontId="1"/>
  </si>
  <si>
    <t>まとめて印刷をしたい場合は「Ctrl」キーを押しながらタブを選択し、印刷してください。</t>
    <rPh sb="4" eb="6">
      <t>インサツ</t>
    </rPh>
    <rPh sb="10" eb="12">
      <t>バアイ</t>
    </rPh>
    <rPh sb="22" eb="23">
      <t>オ</t>
    </rPh>
    <rPh sb="30" eb="32">
      <t>センタク</t>
    </rPh>
    <rPh sb="34" eb="36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</si>
</sst>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b/>
      <sz val="16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1" xfId="0" applyFill="1" applyBorder="1" applyAlignment="1" applyProtection="1">
      <alignment horizontal="left" vertical="center"/>
    </xf>
    <xf numFmtId="14" fontId="0" fillId="2" borderId="1" xfId="0" applyNumberForma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4" borderId="1" xfId="0" applyFill="1" applyBorder="1" applyProtection="1">
      <alignment vertical="center"/>
      <protection locked="0"/>
    </xf>
    <xf numFmtId="14" fontId="0" fillId="4" borderId="1" xfId="0" applyNumberFormat="1" applyFill="1" applyBorder="1" applyProtection="1">
      <alignment vertical="center"/>
      <protection locked="0"/>
    </xf>
    <xf numFmtId="0" fontId="0" fillId="4" borderId="1" xfId="1" applyNumberFormat="1" applyFon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</xf>
    <xf numFmtId="0" fontId="5" fillId="0" borderId="2" xfId="2" applyFont="1" applyBorder="1" applyProtection="1">
      <alignment vertical="center"/>
    </xf>
    <xf numFmtId="0" fontId="5" fillId="0" borderId="3" xfId="2" applyFont="1" applyBorder="1" applyProtection="1">
      <alignment vertical="center"/>
    </xf>
    <xf numFmtId="0" fontId="5" fillId="0" borderId="4" xfId="2" applyFont="1" applyBorder="1" applyProtection="1">
      <alignment vertical="center"/>
    </xf>
    <xf numFmtId="0" fontId="5" fillId="0" borderId="0" xfId="2" applyFont="1" applyProtection="1">
      <alignment vertical="center"/>
    </xf>
    <xf numFmtId="0" fontId="5" fillId="0" borderId="5" xfId="2" applyFont="1" applyBorder="1" applyProtection="1">
      <alignment vertical="center"/>
    </xf>
    <xf numFmtId="0" fontId="6" fillId="0" borderId="0" xfId="2" applyFont="1" applyBorder="1" applyProtection="1">
      <alignment vertical="center"/>
    </xf>
    <xf numFmtId="0" fontId="5" fillId="0" borderId="0" xfId="2" applyFont="1" applyBorder="1" applyProtection="1">
      <alignment vertical="center"/>
    </xf>
    <xf numFmtId="0" fontId="5" fillId="0" borderId="6" xfId="2" applyFont="1" applyBorder="1" applyProtection="1">
      <alignment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8" fillId="0" borderId="9" xfId="2" applyFont="1" applyFill="1" applyBorder="1" applyAlignment="1" applyProtection="1">
      <alignment horizontal="right" vertical="center"/>
    </xf>
    <xf numFmtId="6" fontId="8" fillId="0" borderId="9" xfId="3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9" fillId="0" borderId="0" xfId="2" applyFont="1" applyBorder="1" applyProtection="1">
      <alignment vertical="center"/>
    </xf>
    <xf numFmtId="0" fontId="5" fillId="0" borderId="10" xfId="2" applyFont="1" applyBorder="1" applyProtection="1">
      <alignment vertical="center"/>
    </xf>
    <xf numFmtId="0" fontId="5" fillId="0" borderId="7" xfId="2" applyFont="1" applyBorder="1" applyProtection="1">
      <alignment vertical="center"/>
    </xf>
    <xf numFmtId="0" fontId="5" fillId="0" borderId="11" xfId="2" applyFont="1" applyBorder="1" applyProtection="1">
      <alignment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top"/>
    </xf>
    <xf numFmtId="0" fontId="10" fillId="0" borderId="0" xfId="0" applyFont="1" applyFill="1">
      <alignment vertical="center"/>
    </xf>
    <xf numFmtId="0" fontId="0" fillId="4" borderId="0" xfId="0" applyFill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5" fillId="0" borderId="0" xfId="2" applyFont="1" applyBorder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14" fontId="5" fillId="0" borderId="0" xfId="2" applyNumberFormat="1" applyFont="1" applyBorder="1" applyAlignment="1" applyProtection="1">
      <alignment horizontal="right" vertical="center"/>
    </xf>
    <xf numFmtId="14" fontId="5" fillId="0" borderId="6" xfId="2" applyNumberFormat="1" applyFont="1" applyBorder="1" applyAlignment="1" applyProtection="1">
      <alignment horizontal="right" vertical="center"/>
    </xf>
    <xf numFmtId="0" fontId="8" fillId="3" borderId="0" xfId="2" applyFont="1" applyFill="1" applyBorder="1" applyAlignment="1" applyProtection="1">
      <alignment horizontal="right" vertical="center"/>
    </xf>
    <xf numFmtId="0" fontId="8" fillId="3" borderId="8" xfId="2" applyFont="1" applyFill="1" applyBorder="1" applyAlignment="1" applyProtection="1">
      <alignment horizontal="right" vertical="center"/>
    </xf>
    <xf numFmtId="6" fontId="8" fillId="3" borderId="0" xfId="3" applyFont="1" applyFill="1" applyBorder="1" applyAlignment="1" applyProtection="1">
      <alignment horizontal="center" vertical="center"/>
    </xf>
    <xf numFmtId="6" fontId="8" fillId="3" borderId="8" xfId="3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righ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3" xfId="2" applyFont="1" applyBorder="1" applyAlignment="1" applyProtection="1">
      <alignment horizontal="right" vertical="center"/>
    </xf>
    <xf numFmtId="0" fontId="5" fillId="0" borderId="3" xfId="2" applyFont="1" applyBorder="1" applyProtection="1">
      <alignment vertical="center"/>
    </xf>
  </cellXfs>
  <cellStyles count="4">
    <cellStyle name="桁区切り" xfId="1" builtinId="6"/>
    <cellStyle name="通貨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2" sqref="D12"/>
    </sheetView>
  </sheetViews>
  <sheetFormatPr defaultRowHeight="18.75" x14ac:dyDescent="0.4"/>
  <sheetData>
    <row r="1" spans="1:4" x14ac:dyDescent="0.4">
      <c r="A1" t="s">
        <v>26</v>
      </c>
    </row>
    <row r="2" spans="1:4" x14ac:dyDescent="0.4">
      <c r="A2" t="s">
        <v>16</v>
      </c>
    </row>
    <row r="3" spans="1:4" x14ac:dyDescent="0.4">
      <c r="A3" t="s">
        <v>17</v>
      </c>
    </row>
    <row r="5" spans="1:4" x14ac:dyDescent="0.4">
      <c r="A5" t="s">
        <v>27</v>
      </c>
    </row>
    <row r="6" spans="1:4" x14ac:dyDescent="0.4">
      <c r="A6" t="s">
        <v>23</v>
      </c>
    </row>
    <row r="7" spans="1:4" x14ac:dyDescent="0.4">
      <c r="A7" s="34" t="s">
        <v>24</v>
      </c>
      <c r="C7" s="35"/>
      <c r="D7" t="s">
        <v>25</v>
      </c>
    </row>
    <row r="8" spans="1:4" x14ac:dyDescent="0.4">
      <c r="A8" t="s">
        <v>18</v>
      </c>
    </row>
    <row r="9" spans="1:4" x14ac:dyDescent="0.4">
      <c r="A9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D27" sqref="D27"/>
    </sheetView>
  </sheetViews>
  <sheetFormatPr defaultRowHeight="18.75" x14ac:dyDescent="0.4"/>
  <cols>
    <col min="1" max="1" width="9" style="3"/>
    <col min="2" max="2" width="9.25" style="4" customWidth="1"/>
    <col min="3" max="3" width="11.375" style="4" bestFit="1" customWidth="1"/>
    <col min="4" max="4" width="11.25" style="4" bestFit="1" customWidth="1"/>
    <col min="5" max="5" width="9" style="4"/>
    <col min="6" max="6" width="49.125" style="4" customWidth="1"/>
    <col min="7" max="16384" width="9" style="4"/>
  </cols>
  <sheetData>
    <row r="1" spans="1:6" x14ac:dyDescent="0.4">
      <c r="A1" s="1" t="s">
        <v>2</v>
      </c>
      <c r="B1" s="1" t="s">
        <v>0</v>
      </c>
      <c r="C1" s="1" t="s">
        <v>10</v>
      </c>
      <c r="D1" s="1" t="s">
        <v>1</v>
      </c>
    </row>
    <row r="2" spans="1:6" x14ac:dyDescent="0.4">
      <c r="A2" s="1" t="s">
        <v>12</v>
      </c>
      <c r="B2" s="5" t="s">
        <v>11</v>
      </c>
      <c r="C2" s="6">
        <v>45017</v>
      </c>
      <c r="D2" s="7">
        <v>3000</v>
      </c>
      <c r="F2" s="11" t="s">
        <v>19</v>
      </c>
    </row>
    <row r="3" spans="1:6" x14ac:dyDescent="0.4">
      <c r="A3" s="2">
        <v>1</v>
      </c>
      <c r="B3" s="8"/>
      <c r="C3" s="9"/>
      <c r="D3" s="10"/>
      <c r="F3" s="8" t="s">
        <v>22</v>
      </c>
    </row>
    <row r="4" spans="1:6" x14ac:dyDescent="0.4">
      <c r="A4" s="2">
        <v>2</v>
      </c>
      <c r="B4" s="8"/>
      <c r="C4" s="9"/>
      <c r="D4" s="10"/>
    </row>
    <row r="5" spans="1:6" x14ac:dyDescent="0.4">
      <c r="A5" s="2">
        <v>3</v>
      </c>
      <c r="B5" s="8"/>
      <c r="C5" s="9"/>
      <c r="D5" s="10"/>
      <c r="F5" s="11" t="s">
        <v>20</v>
      </c>
    </row>
    <row r="6" spans="1:6" x14ac:dyDescent="0.4">
      <c r="A6" s="2">
        <v>4</v>
      </c>
      <c r="B6" s="8"/>
      <c r="C6" s="9"/>
      <c r="D6" s="10"/>
      <c r="F6" s="8" t="s">
        <v>21</v>
      </c>
    </row>
    <row r="7" spans="1:6" x14ac:dyDescent="0.4">
      <c r="A7" s="2">
        <v>5</v>
      </c>
      <c r="B7" s="8"/>
      <c r="C7" s="9"/>
      <c r="D7" s="10"/>
    </row>
    <row r="8" spans="1:6" x14ac:dyDescent="0.4">
      <c r="A8" s="2">
        <v>6</v>
      </c>
      <c r="B8" s="8"/>
      <c r="C8" s="9"/>
      <c r="D8" s="10"/>
    </row>
    <row r="9" spans="1:6" x14ac:dyDescent="0.4">
      <c r="A9" s="2">
        <v>7</v>
      </c>
      <c r="B9" s="8"/>
      <c r="C9" s="9"/>
      <c r="D9" s="10"/>
    </row>
    <row r="10" spans="1:6" x14ac:dyDescent="0.4">
      <c r="A10" s="2">
        <v>8</v>
      </c>
      <c r="B10" s="8"/>
      <c r="C10" s="9"/>
      <c r="D10" s="10"/>
    </row>
    <row r="11" spans="1:6" x14ac:dyDescent="0.4">
      <c r="A11" s="2">
        <v>9</v>
      </c>
      <c r="B11" s="8"/>
      <c r="C11" s="9"/>
      <c r="D11" s="10"/>
    </row>
    <row r="12" spans="1:6" x14ac:dyDescent="0.4">
      <c r="A12" s="2">
        <v>10</v>
      </c>
      <c r="B12" s="8"/>
      <c r="C12" s="9"/>
      <c r="D12" s="10"/>
    </row>
    <row r="13" spans="1:6" x14ac:dyDescent="0.4">
      <c r="A13" s="2">
        <v>11</v>
      </c>
      <c r="B13" s="8"/>
      <c r="C13" s="9"/>
      <c r="D13" s="10"/>
    </row>
    <row r="14" spans="1:6" x14ac:dyDescent="0.4">
      <c r="A14" s="2">
        <v>12</v>
      </c>
      <c r="B14" s="8"/>
      <c r="C14" s="9"/>
      <c r="D14" s="10"/>
    </row>
    <row r="15" spans="1:6" x14ac:dyDescent="0.4">
      <c r="A15" s="2">
        <v>13</v>
      </c>
      <c r="B15" s="8"/>
      <c r="C15" s="9"/>
      <c r="D15" s="10"/>
    </row>
    <row r="16" spans="1:6" x14ac:dyDescent="0.4">
      <c r="A16" s="2">
        <v>14</v>
      </c>
      <c r="B16" s="8"/>
      <c r="C16" s="9"/>
      <c r="D16" s="10"/>
    </row>
    <row r="17" spans="1:4" x14ac:dyDescent="0.4">
      <c r="A17" s="2">
        <v>15</v>
      </c>
      <c r="B17" s="8"/>
      <c r="C17" s="9"/>
      <c r="D17" s="10"/>
    </row>
    <row r="18" spans="1:4" x14ac:dyDescent="0.4">
      <c r="A18" s="2">
        <v>16</v>
      </c>
      <c r="B18" s="8"/>
      <c r="C18" s="9"/>
      <c r="D18" s="10"/>
    </row>
    <row r="19" spans="1:4" x14ac:dyDescent="0.4">
      <c r="A19" s="2">
        <v>17</v>
      </c>
      <c r="B19" s="8"/>
      <c r="C19" s="9"/>
      <c r="D19" s="10"/>
    </row>
    <row r="20" spans="1:4" x14ac:dyDescent="0.4">
      <c r="A20" s="2">
        <v>18</v>
      </c>
      <c r="B20" s="8"/>
      <c r="C20" s="9"/>
      <c r="D20" s="10"/>
    </row>
    <row r="21" spans="1:4" x14ac:dyDescent="0.4">
      <c r="A21" s="2">
        <v>19</v>
      </c>
      <c r="B21" s="8"/>
      <c r="C21" s="9"/>
      <c r="D21" s="10"/>
    </row>
    <row r="22" spans="1:4" x14ac:dyDescent="0.4">
      <c r="A22" s="2">
        <v>20</v>
      </c>
      <c r="B22" s="8"/>
      <c r="C22" s="9"/>
      <c r="D22" s="10"/>
    </row>
    <row r="23" spans="1:4" x14ac:dyDescent="0.4">
      <c r="A23" s="2">
        <v>21</v>
      </c>
      <c r="B23" s="8"/>
      <c r="C23" s="9"/>
      <c r="D23" s="10"/>
    </row>
    <row r="24" spans="1:4" x14ac:dyDescent="0.4">
      <c r="A24" s="2">
        <v>22</v>
      </c>
      <c r="B24" s="8"/>
      <c r="C24" s="9"/>
      <c r="D24" s="10"/>
    </row>
    <row r="25" spans="1:4" x14ac:dyDescent="0.4">
      <c r="A25" s="2">
        <v>23</v>
      </c>
      <c r="B25" s="8"/>
      <c r="C25" s="9"/>
      <c r="D25" s="10"/>
    </row>
    <row r="26" spans="1:4" x14ac:dyDescent="0.4">
      <c r="A26" s="2">
        <v>24</v>
      </c>
      <c r="B26" s="8"/>
      <c r="C26" s="9"/>
      <c r="D26" s="10"/>
    </row>
    <row r="27" spans="1:4" x14ac:dyDescent="0.4">
      <c r="A27" s="2">
        <v>25</v>
      </c>
      <c r="B27" s="8"/>
      <c r="C27" s="9"/>
      <c r="D27" s="10"/>
    </row>
    <row r="28" spans="1:4" x14ac:dyDescent="0.4">
      <c r="A28" s="2">
        <v>26</v>
      </c>
      <c r="B28" s="8"/>
      <c r="C28" s="9"/>
      <c r="D28" s="10"/>
    </row>
    <row r="29" spans="1:4" x14ac:dyDescent="0.4">
      <c r="A29" s="2">
        <v>27</v>
      </c>
      <c r="B29" s="8"/>
      <c r="C29" s="9"/>
      <c r="D29" s="10"/>
    </row>
    <row r="30" spans="1:4" x14ac:dyDescent="0.4">
      <c r="A30" s="2">
        <v>28</v>
      </c>
      <c r="B30" s="8"/>
      <c r="C30" s="9"/>
      <c r="D30" s="10"/>
    </row>
    <row r="31" spans="1:4" x14ac:dyDescent="0.4">
      <c r="A31" s="2">
        <v>29</v>
      </c>
      <c r="B31" s="8"/>
      <c r="C31" s="9"/>
      <c r="D31" s="10"/>
    </row>
    <row r="32" spans="1:4" x14ac:dyDescent="0.4">
      <c r="A32" s="2">
        <v>30</v>
      </c>
      <c r="B32" s="8"/>
      <c r="C32" s="9"/>
      <c r="D32" s="10"/>
    </row>
    <row r="33" spans="1:4" x14ac:dyDescent="0.4">
      <c r="A33" s="2">
        <v>31</v>
      </c>
      <c r="B33" s="8"/>
      <c r="C33" s="9"/>
      <c r="D33" s="10"/>
    </row>
    <row r="34" spans="1:4" x14ac:dyDescent="0.4">
      <c r="A34" s="2">
        <v>32</v>
      </c>
      <c r="B34" s="8"/>
      <c r="C34" s="9"/>
      <c r="D34" s="10"/>
    </row>
    <row r="35" spans="1:4" x14ac:dyDescent="0.4">
      <c r="A35" s="2">
        <v>33</v>
      </c>
      <c r="B35" s="8"/>
      <c r="C35" s="9"/>
      <c r="D35" s="10"/>
    </row>
    <row r="36" spans="1:4" x14ac:dyDescent="0.4">
      <c r="A36" s="2">
        <v>34</v>
      </c>
      <c r="B36" s="8"/>
      <c r="C36" s="9"/>
      <c r="D36" s="10"/>
    </row>
    <row r="37" spans="1:4" x14ac:dyDescent="0.4">
      <c r="A37" s="2">
        <v>35</v>
      </c>
      <c r="B37" s="8"/>
      <c r="C37" s="9"/>
      <c r="D37" s="10"/>
    </row>
    <row r="38" spans="1:4" x14ac:dyDescent="0.4">
      <c r="A38" s="2">
        <v>36</v>
      </c>
      <c r="B38" s="8"/>
      <c r="C38" s="9"/>
      <c r="D38" s="10"/>
    </row>
    <row r="39" spans="1:4" x14ac:dyDescent="0.4">
      <c r="A39" s="2">
        <v>37</v>
      </c>
      <c r="B39" s="8"/>
      <c r="C39" s="9"/>
      <c r="D39" s="10"/>
    </row>
    <row r="40" spans="1:4" x14ac:dyDescent="0.4">
      <c r="A40" s="2">
        <v>38</v>
      </c>
      <c r="B40" s="8"/>
      <c r="C40" s="9"/>
      <c r="D40" s="10"/>
    </row>
    <row r="41" spans="1:4" x14ac:dyDescent="0.4">
      <c r="A41" s="2">
        <v>39</v>
      </c>
      <c r="B41" s="8"/>
      <c r="C41" s="9"/>
      <c r="D41" s="10"/>
    </row>
    <row r="42" spans="1:4" x14ac:dyDescent="0.4">
      <c r="A42" s="2">
        <v>40</v>
      </c>
      <c r="B42" s="8"/>
      <c r="C42" s="9"/>
      <c r="D42" s="10"/>
    </row>
    <row r="43" spans="1:4" x14ac:dyDescent="0.4">
      <c r="A43" s="2">
        <v>41</v>
      </c>
      <c r="B43" s="8"/>
      <c r="C43" s="9"/>
      <c r="D43" s="10"/>
    </row>
    <row r="44" spans="1:4" x14ac:dyDescent="0.4">
      <c r="A44" s="2">
        <v>42</v>
      </c>
      <c r="B44" s="8"/>
      <c r="C44" s="9"/>
      <c r="D44" s="10"/>
    </row>
    <row r="45" spans="1:4" x14ac:dyDescent="0.4">
      <c r="A45" s="2">
        <v>43</v>
      </c>
      <c r="B45" s="8"/>
      <c r="C45" s="9"/>
      <c r="D45" s="10"/>
    </row>
    <row r="46" spans="1:4" x14ac:dyDescent="0.4">
      <c r="A46" s="2">
        <v>44</v>
      </c>
      <c r="B46" s="8"/>
      <c r="C46" s="9"/>
      <c r="D46" s="10"/>
    </row>
    <row r="47" spans="1:4" x14ac:dyDescent="0.4">
      <c r="A47" s="2">
        <v>45</v>
      </c>
      <c r="B47" s="8"/>
      <c r="C47" s="9"/>
      <c r="D47" s="10"/>
    </row>
    <row r="48" spans="1:4" x14ac:dyDescent="0.4">
      <c r="A48" s="2">
        <v>46</v>
      </c>
      <c r="B48" s="8"/>
      <c r="C48" s="9"/>
      <c r="D48" s="10"/>
    </row>
    <row r="49" spans="1:4" x14ac:dyDescent="0.4">
      <c r="A49" s="2">
        <v>47</v>
      </c>
      <c r="B49" s="8"/>
      <c r="C49" s="9"/>
      <c r="D49" s="10"/>
    </row>
    <row r="50" spans="1:4" x14ac:dyDescent="0.4">
      <c r="A50" s="2">
        <v>48</v>
      </c>
      <c r="B50" s="8"/>
      <c r="C50" s="9"/>
      <c r="D50" s="10"/>
    </row>
    <row r="51" spans="1:4" x14ac:dyDescent="0.4">
      <c r="A51" s="2">
        <v>49</v>
      </c>
      <c r="B51" s="8"/>
      <c r="C51" s="9"/>
      <c r="D51" s="10"/>
    </row>
    <row r="52" spans="1:4" x14ac:dyDescent="0.4">
      <c r="A52" s="2">
        <v>50</v>
      </c>
      <c r="B52" s="8"/>
      <c r="C52" s="9"/>
      <c r="D52" s="10"/>
    </row>
    <row r="53" spans="1:4" x14ac:dyDescent="0.4">
      <c r="A53" s="2">
        <v>51</v>
      </c>
      <c r="B53" s="8"/>
      <c r="C53" s="9"/>
      <c r="D53" s="10"/>
    </row>
    <row r="54" spans="1:4" x14ac:dyDescent="0.4">
      <c r="A54" s="2">
        <v>52</v>
      </c>
      <c r="B54" s="8"/>
      <c r="C54" s="9"/>
      <c r="D54" s="10"/>
    </row>
    <row r="55" spans="1:4" x14ac:dyDescent="0.4">
      <c r="A55" s="2">
        <v>53</v>
      </c>
      <c r="B55" s="8"/>
      <c r="C55" s="9"/>
      <c r="D55" s="10"/>
    </row>
    <row r="56" spans="1:4" x14ac:dyDescent="0.4">
      <c r="A56" s="2">
        <v>54</v>
      </c>
      <c r="B56" s="8"/>
      <c r="C56" s="9"/>
      <c r="D56" s="10"/>
    </row>
    <row r="57" spans="1:4" x14ac:dyDescent="0.4">
      <c r="A57" s="2">
        <v>55</v>
      </c>
      <c r="B57" s="8"/>
      <c r="C57" s="9"/>
      <c r="D57" s="10"/>
    </row>
    <row r="58" spans="1:4" x14ac:dyDescent="0.4">
      <c r="A58" s="2">
        <v>56</v>
      </c>
      <c r="B58" s="8"/>
      <c r="C58" s="9"/>
      <c r="D58" s="10"/>
    </row>
  </sheetData>
  <sheetProtection algorithmName="SHA-512" hashValue="4Hp2xsWUhd1WNKCvd/UQhFSKlf8pCQAjBkmVguXQJwG/CKOynKBY0+HDljYrEcuJz7DtdHyEi1/rzbrffUqeGQ==" saltValue="Yiy6FeFb6TCLnzPL5qKoQg==" spinCount="100000" sheet="1" objects="1" scenarios="1"/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I35" sqref="I35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1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5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18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18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2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6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 t="s">
        <v>14</v>
      </c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/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3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7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 t="s">
        <v>13</v>
      </c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4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8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EBMsWaZEF2C4G5t7cFtCWhuwNuLjbSiJt7q8XjKfthpTt79uJey9fraWEeklAgrKiCr3Q/C3Gq8EeSU/QJByOg==" saltValue="9QGYRRgR8FBITUi3U7rvgA==" spinCount="100000" sheet="1" objects="1" scenarios="1"/>
  <mergeCells count="128"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AJ3" sqref="AJ3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9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13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33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33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10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14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/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11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15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12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16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1MzXxpWDHkLR6g0q0u9bfVTIwSz86RR0k/WXaWTqEUNKENJ8EyuF5l9aTvF/SGTtbCBFjnlaUHU9gBCSvNWdbA==" saltValue="PxTAjElLbfieE/9zi7EBcQ==" spinCount="100000" sheet="1" objects="1" scenarios="1"/>
  <mergeCells count="128"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AJ3" sqref="AJ3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17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21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33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33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18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22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/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19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23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20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24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HvvWl6/awyHtE7IrCFiocSGVzFqj1I0Lcqu1MKNNpyEQk9qhexOFJOVwtAExqHjvzm3TImzqmLlme6ygZ1mrXw==" saltValue="Ggnxu74RNVwwch734nMKQA==" spinCount="100000" sheet="1" objects="1" scenarios="1"/>
  <mergeCells count="128"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R19" sqref="R19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25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29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33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33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26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30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/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27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31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28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32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FfrPJUQhcixloORaDjBT3sciPfyyYwiMOQzNqk2kRmeZ9wWOzkcXU3b2nqrAzXa5TsfsOIt9TzVkUjY9MjT5kg==" saltValue="8668QGq4gnR+M0tX6OFDrg==" spinCount="100000" sheet="1" objects="1" scenarios="1"/>
  <mergeCells count="128"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AJ3" sqref="AJ3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33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37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33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33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34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38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/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35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39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36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40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6IIEUEUt49AushpVFzvv+VQjvd4XPB97c7TVMb38qREMQaUFCtZPwDKDlpiFldvOdlK+tOLf401nROEJoeonMw==" saltValue="WKYGtegcQJfHEBRqImN3XQ==" spinCount="100000" sheet="1" objects="1" scenarios="1"/>
  <mergeCells count="128"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AJ3" sqref="AJ3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41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45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33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33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42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46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/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43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47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44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48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xEm0wXb3ol7N0I0v3eiQx63taiRntS8HLTOj0/m1oBx9qb2vhLfctL7BK50BER9u2g4rtbpQlfH+YvH7md2Dsg==" saltValue="gjIBN20NECzR9rcz9Byamg==" spinCount="100000" sheet="1" objects="1" scenarios="1"/>
  <mergeCells count="128"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="89" zoomScaleNormal="89" workbookViewId="0">
      <selection activeCell="AJ3" sqref="AJ3"/>
    </sheetView>
  </sheetViews>
  <sheetFormatPr defaultColWidth="6" defaultRowHeight="15.75" x14ac:dyDescent="0.4"/>
  <cols>
    <col min="1" max="12" width="6" style="15"/>
    <col min="13" max="13" width="3.25" style="15" customWidth="1"/>
    <col min="14" max="16" width="6" style="15"/>
    <col min="17" max="17" width="9.25" style="15" customWidth="1"/>
    <col min="18" max="33" width="6" style="15"/>
    <col min="34" max="34" width="9.25" style="15" customWidth="1"/>
    <col min="35" max="16384" width="6" style="15"/>
  </cols>
  <sheetData>
    <row r="1" spans="1:34" ht="15" customHeight="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 customHeight="1" x14ac:dyDescent="0.4">
      <c r="A2" s="16"/>
      <c r="B2" s="17"/>
      <c r="C2" s="17"/>
      <c r="D2" s="17"/>
      <c r="E2" s="17"/>
      <c r="F2" s="17"/>
      <c r="G2" s="17"/>
      <c r="H2" s="36" t="s">
        <v>3</v>
      </c>
      <c r="I2" s="36"/>
      <c r="J2" s="36"/>
      <c r="K2" s="17"/>
      <c r="L2" s="17"/>
      <c r="M2" s="17"/>
      <c r="N2" s="37" t="s">
        <v>4</v>
      </c>
      <c r="O2" s="37"/>
      <c r="P2" s="38">
        <v>49</v>
      </c>
      <c r="Q2" s="39"/>
      <c r="R2" s="18"/>
      <c r="S2" s="17"/>
      <c r="T2" s="17"/>
      <c r="U2" s="17"/>
      <c r="V2" s="17"/>
      <c r="W2" s="17"/>
      <c r="X2" s="17"/>
      <c r="Y2" s="36" t="s">
        <v>3</v>
      </c>
      <c r="Z2" s="36"/>
      <c r="AA2" s="36"/>
      <c r="AB2" s="17"/>
      <c r="AC2" s="17"/>
      <c r="AD2" s="17"/>
      <c r="AE2" s="37" t="s">
        <v>4</v>
      </c>
      <c r="AF2" s="37"/>
      <c r="AG2" s="38">
        <f>P2+4</f>
        <v>53</v>
      </c>
      <c r="AH2" s="39"/>
    </row>
    <row r="3" spans="1:34" ht="15" customHeight="1" x14ac:dyDescent="0.4">
      <c r="A3" s="16"/>
      <c r="B3" s="17"/>
      <c r="C3" s="17"/>
      <c r="D3" s="17"/>
      <c r="E3" s="17"/>
      <c r="F3" s="17"/>
      <c r="G3" s="17"/>
      <c r="H3" s="36"/>
      <c r="I3" s="36"/>
      <c r="J3" s="36"/>
      <c r="K3" s="17"/>
      <c r="L3" s="17"/>
      <c r="M3" s="17"/>
      <c r="N3" s="37" t="s">
        <v>5</v>
      </c>
      <c r="O3" s="37"/>
      <c r="P3" s="40">
        <f>VLOOKUP(P2,データ入力用!A3:D58,3)</f>
        <v>0</v>
      </c>
      <c r="Q3" s="41"/>
      <c r="R3" s="18"/>
      <c r="S3" s="17"/>
      <c r="T3" s="17"/>
      <c r="U3" s="17"/>
      <c r="V3" s="17"/>
      <c r="W3" s="17"/>
      <c r="X3" s="17"/>
      <c r="Y3" s="36"/>
      <c r="Z3" s="36"/>
      <c r="AA3" s="36"/>
      <c r="AB3" s="17"/>
      <c r="AC3" s="17"/>
      <c r="AD3" s="17"/>
      <c r="AE3" s="37" t="s">
        <v>5</v>
      </c>
      <c r="AF3" s="37"/>
      <c r="AG3" s="40">
        <f>VLOOKUP(AG2,データ入力用!A3:D58,3)</f>
        <v>0</v>
      </c>
      <c r="AH3" s="41"/>
    </row>
    <row r="4" spans="1:34" ht="15" customHeight="1" x14ac:dyDescent="0.4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34" ht="15" customHeight="1" x14ac:dyDescent="0.4">
      <c r="A5" s="16"/>
      <c r="B5" s="48">
        <f>VLOOKUP(P2,データ入力用!A3:D58,2)</f>
        <v>0</v>
      </c>
      <c r="C5" s="48"/>
      <c r="D5" s="48"/>
      <c r="E5" s="48"/>
      <c r="F5" s="48"/>
      <c r="G5" s="48"/>
      <c r="H5" s="37" t="s">
        <v>6</v>
      </c>
      <c r="I5" s="37"/>
      <c r="J5" s="18"/>
      <c r="K5" s="18"/>
      <c r="L5" s="18"/>
      <c r="M5" s="18"/>
      <c r="N5" s="18"/>
      <c r="O5" s="18"/>
      <c r="P5" s="18"/>
      <c r="Q5" s="19"/>
      <c r="R5" s="18"/>
      <c r="S5" s="48">
        <f>VLOOKUP(AG2,データ入力用!A3:D58,2)</f>
        <v>0</v>
      </c>
      <c r="T5" s="48"/>
      <c r="U5" s="48"/>
      <c r="V5" s="48"/>
      <c r="W5" s="48"/>
      <c r="X5" s="48"/>
      <c r="Y5" s="37" t="s">
        <v>6</v>
      </c>
      <c r="Z5" s="37"/>
      <c r="AA5" s="18"/>
      <c r="AB5" s="18"/>
      <c r="AC5" s="18"/>
      <c r="AD5" s="18"/>
      <c r="AE5" s="18"/>
      <c r="AF5" s="18"/>
      <c r="AG5" s="18"/>
      <c r="AH5" s="19"/>
    </row>
    <row r="6" spans="1:34" ht="15" customHeight="1" x14ac:dyDescent="0.4">
      <c r="A6" s="16"/>
      <c r="B6" s="49"/>
      <c r="C6" s="49"/>
      <c r="D6" s="37"/>
      <c r="E6" s="37"/>
      <c r="F6" s="3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49"/>
      <c r="T6" s="49"/>
      <c r="U6" s="37"/>
      <c r="V6" s="37"/>
      <c r="W6" s="3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5" customHeight="1" x14ac:dyDescent="0.4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4" ht="15" customHeight="1" x14ac:dyDescent="0.4">
      <c r="A8" s="16"/>
      <c r="B8" s="37" t="s">
        <v>7</v>
      </c>
      <c r="C8" s="37"/>
      <c r="D8" s="37"/>
      <c r="E8" s="37"/>
      <c r="F8" s="37"/>
      <c r="G8" s="37"/>
      <c r="H8" s="37"/>
      <c r="I8" s="18"/>
      <c r="J8" s="18"/>
      <c r="K8" s="18"/>
      <c r="L8" s="18"/>
      <c r="M8" s="18"/>
      <c r="N8" s="18"/>
      <c r="O8" s="18"/>
      <c r="P8" s="18"/>
      <c r="Q8" s="19"/>
      <c r="R8" s="18"/>
      <c r="S8" s="37" t="s">
        <v>7</v>
      </c>
      <c r="T8" s="37"/>
      <c r="U8" s="37"/>
      <c r="V8" s="37"/>
      <c r="W8" s="37"/>
      <c r="X8" s="37"/>
      <c r="Y8" s="37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15" customHeight="1" x14ac:dyDescent="0.4">
      <c r="A9" s="16"/>
      <c r="B9" s="18"/>
      <c r="C9" s="18"/>
      <c r="D9" s="42" t="s">
        <v>8</v>
      </c>
      <c r="E9" s="42"/>
      <c r="F9" s="42"/>
      <c r="G9" s="44">
        <f>VLOOKUP(P2,データ入力用!A3:D52,4)</f>
        <v>0</v>
      </c>
      <c r="H9" s="44"/>
      <c r="I9" s="44"/>
      <c r="J9" s="44"/>
      <c r="K9" s="44"/>
      <c r="L9" s="44"/>
      <c r="M9" s="46"/>
      <c r="N9" s="46"/>
      <c r="O9" s="46"/>
      <c r="P9" s="18"/>
      <c r="Q9" s="19"/>
      <c r="R9" s="18"/>
      <c r="S9" s="18"/>
      <c r="T9" s="18"/>
      <c r="U9" s="42" t="s">
        <v>8</v>
      </c>
      <c r="V9" s="42"/>
      <c r="W9" s="42"/>
      <c r="X9" s="44">
        <f>VLOOKUP(AG2,データ入力用!A3:D58,4)</f>
        <v>0</v>
      </c>
      <c r="Y9" s="44"/>
      <c r="Z9" s="44"/>
      <c r="AA9" s="44"/>
      <c r="AB9" s="44"/>
      <c r="AC9" s="44"/>
      <c r="AD9" s="46"/>
      <c r="AE9" s="46"/>
      <c r="AF9" s="46"/>
      <c r="AG9" s="18"/>
      <c r="AH9" s="19"/>
    </row>
    <row r="10" spans="1:34" ht="15" customHeight="1" thickBot="1" x14ac:dyDescent="0.45">
      <c r="A10" s="16"/>
      <c r="B10" s="18"/>
      <c r="C10" s="18"/>
      <c r="D10" s="43"/>
      <c r="E10" s="43"/>
      <c r="F10" s="43"/>
      <c r="G10" s="45"/>
      <c r="H10" s="45"/>
      <c r="I10" s="45"/>
      <c r="J10" s="45"/>
      <c r="K10" s="45"/>
      <c r="L10" s="45"/>
      <c r="M10" s="47"/>
      <c r="N10" s="47"/>
      <c r="O10" s="47"/>
      <c r="P10" s="33"/>
      <c r="Q10" s="19"/>
      <c r="R10" s="18"/>
      <c r="S10" s="18"/>
      <c r="T10" s="18"/>
      <c r="U10" s="43"/>
      <c r="V10" s="43"/>
      <c r="W10" s="43"/>
      <c r="X10" s="45"/>
      <c r="Y10" s="45"/>
      <c r="Z10" s="45"/>
      <c r="AA10" s="45"/>
      <c r="AB10" s="45"/>
      <c r="AC10" s="45"/>
      <c r="AD10" s="47"/>
      <c r="AE10" s="47"/>
      <c r="AF10" s="47"/>
      <c r="AG10" s="18"/>
      <c r="AH10" s="19"/>
    </row>
    <row r="11" spans="1:34" ht="15" customHeight="1" x14ac:dyDescent="0.4">
      <c r="A11" s="16"/>
      <c r="B11" s="18"/>
      <c r="C11" s="18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24"/>
      <c r="O11" s="24"/>
      <c r="P11" s="33"/>
      <c r="Q11" s="19"/>
      <c r="R11" s="18"/>
      <c r="S11" s="18"/>
      <c r="T11" s="18"/>
      <c r="U11" s="22"/>
      <c r="V11" s="22"/>
      <c r="W11" s="22"/>
      <c r="X11" s="23"/>
      <c r="Y11" s="23"/>
      <c r="Z11" s="23"/>
      <c r="AA11" s="23"/>
      <c r="AB11" s="23"/>
      <c r="AC11" s="23"/>
      <c r="AD11" s="24"/>
      <c r="AE11" s="24"/>
      <c r="AF11" s="24"/>
      <c r="AG11" s="18"/>
      <c r="AH11" s="19"/>
    </row>
    <row r="12" spans="1:34" ht="15" customHeight="1" x14ac:dyDescent="0.4">
      <c r="A12" s="16"/>
      <c r="B12" s="18"/>
      <c r="C12" s="18"/>
      <c r="D12" s="18"/>
      <c r="E12" s="25" t="s">
        <v>9</v>
      </c>
      <c r="F12" s="50" t="str">
        <f>データ入力用!F6</f>
        <v>2024年度　子ども会費として</v>
      </c>
      <c r="G12" s="50"/>
      <c r="H12" s="50"/>
      <c r="I12" s="50"/>
      <c r="J12" s="50"/>
      <c r="K12" s="50"/>
      <c r="L12" s="50"/>
      <c r="M12" s="50"/>
      <c r="N12" s="50"/>
      <c r="O12" s="50"/>
      <c r="P12" s="18"/>
      <c r="Q12" s="19"/>
      <c r="R12" s="18"/>
      <c r="S12" s="18"/>
      <c r="T12" s="18"/>
      <c r="U12" s="26"/>
      <c r="V12" s="27" t="s">
        <v>9</v>
      </c>
      <c r="W12" s="51" t="str">
        <f>データ入力用!F6</f>
        <v>2024年度　子ども会費として</v>
      </c>
      <c r="X12" s="51"/>
      <c r="Y12" s="51"/>
      <c r="Z12" s="51"/>
      <c r="AA12" s="51"/>
      <c r="AB12" s="51"/>
      <c r="AC12" s="51"/>
      <c r="AD12" s="51"/>
      <c r="AE12" s="51"/>
      <c r="AF12" s="51"/>
      <c r="AG12" s="18"/>
      <c r="AH12" s="19"/>
    </row>
    <row r="13" spans="1:34" ht="15" customHeight="1" x14ac:dyDescent="0.4">
      <c r="A13" s="16"/>
      <c r="B13" s="18"/>
      <c r="C13" s="18"/>
      <c r="D13" s="18"/>
      <c r="E13" s="28"/>
      <c r="F13" s="28"/>
      <c r="G13" s="28"/>
      <c r="H13" s="28"/>
      <c r="I13" s="28"/>
      <c r="J13" s="28"/>
      <c r="K13" s="38" t="str">
        <f>データ入力用!F3</f>
        <v>名古屋市なかよし子ども会</v>
      </c>
      <c r="L13" s="38"/>
      <c r="M13" s="38"/>
      <c r="N13" s="38"/>
      <c r="O13" s="38"/>
      <c r="P13" s="18"/>
      <c r="Q13" s="19"/>
      <c r="R13" s="18"/>
      <c r="S13" s="18"/>
      <c r="T13" s="18"/>
      <c r="U13" s="18"/>
      <c r="V13" s="28"/>
      <c r="W13" s="28"/>
      <c r="X13" s="28"/>
      <c r="Y13" s="28"/>
      <c r="Z13" s="28"/>
      <c r="AA13" s="28"/>
      <c r="AB13" s="38" t="str">
        <f>データ入力用!F3</f>
        <v>名古屋市なかよし子ども会</v>
      </c>
      <c r="AC13" s="38"/>
      <c r="AD13" s="38"/>
      <c r="AE13" s="38"/>
      <c r="AF13" s="38"/>
      <c r="AG13" s="18"/>
      <c r="AH13" s="19"/>
    </row>
    <row r="14" spans="1:34" ht="1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48"/>
      <c r="L14" s="48"/>
      <c r="M14" s="48"/>
      <c r="N14" s="48"/>
      <c r="O14" s="48"/>
      <c r="P14" s="30"/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8"/>
      <c r="AC14" s="48"/>
      <c r="AD14" s="48"/>
      <c r="AE14" s="48"/>
      <c r="AF14" s="48"/>
      <c r="AG14" s="30"/>
      <c r="AH14" s="31"/>
    </row>
    <row r="15" spans="1:34" ht="15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32"/>
      <c r="L15" s="32"/>
      <c r="M15" s="32"/>
      <c r="N15" s="32"/>
      <c r="O15" s="32"/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  <c r="AC15" s="32"/>
      <c r="AD15" s="32"/>
      <c r="AE15" s="32"/>
      <c r="AF15" s="32"/>
      <c r="AG15" s="13"/>
      <c r="AH15" s="14"/>
    </row>
    <row r="16" spans="1:34" ht="15" customHeight="1" x14ac:dyDescent="0.4">
      <c r="A16" s="16"/>
      <c r="B16" s="17"/>
      <c r="C16" s="17"/>
      <c r="D16" s="17"/>
      <c r="E16" s="17"/>
      <c r="F16" s="17"/>
      <c r="G16" s="17"/>
      <c r="H16" s="36" t="s">
        <v>3</v>
      </c>
      <c r="I16" s="36"/>
      <c r="J16" s="36"/>
      <c r="K16" s="17"/>
      <c r="L16" s="17"/>
      <c r="M16" s="17"/>
      <c r="N16" s="37" t="s">
        <v>4</v>
      </c>
      <c r="O16" s="37"/>
      <c r="P16" s="38">
        <f>P2+1</f>
        <v>50</v>
      </c>
      <c r="Q16" s="39"/>
      <c r="R16" s="18"/>
      <c r="S16" s="17"/>
      <c r="T16" s="17"/>
      <c r="U16" s="17"/>
      <c r="V16" s="17"/>
      <c r="W16" s="17"/>
      <c r="X16" s="17"/>
      <c r="Y16" s="36" t="s">
        <v>3</v>
      </c>
      <c r="Z16" s="36"/>
      <c r="AA16" s="36"/>
      <c r="AB16" s="17"/>
      <c r="AC16" s="17"/>
      <c r="AD16" s="17"/>
      <c r="AE16" s="37" t="s">
        <v>4</v>
      </c>
      <c r="AF16" s="37"/>
      <c r="AG16" s="38">
        <f>P2+5</f>
        <v>54</v>
      </c>
      <c r="AH16" s="39"/>
    </row>
    <row r="17" spans="1:34" ht="15" customHeight="1" x14ac:dyDescent="0.4">
      <c r="A17" s="16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7"/>
      <c r="N17" s="37" t="s">
        <v>5</v>
      </c>
      <c r="O17" s="37"/>
      <c r="P17" s="40">
        <f>VLOOKUP(P16,データ入力用!A3:D58,3)</f>
        <v>0</v>
      </c>
      <c r="Q17" s="41"/>
      <c r="R17" s="18"/>
      <c r="S17" s="17"/>
      <c r="T17" s="17"/>
      <c r="U17" s="17"/>
      <c r="V17" s="17"/>
      <c r="W17" s="17"/>
      <c r="X17" s="17"/>
      <c r="Y17" s="36"/>
      <c r="Z17" s="36"/>
      <c r="AA17" s="36"/>
      <c r="AB17" s="17"/>
      <c r="AC17" s="17"/>
      <c r="AD17" s="17"/>
      <c r="AE17" s="37" t="s">
        <v>5</v>
      </c>
      <c r="AF17" s="37"/>
      <c r="AG17" s="40">
        <f>VLOOKUP(AG16,データ入力用!A3:D58,3)</f>
        <v>0</v>
      </c>
      <c r="AH17" s="41"/>
    </row>
    <row r="18" spans="1:34" ht="15" customHeight="1" x14ac:dyDescent="0.4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5" customHeight="1" x14ac:dyDescent="0.4">
      <c r="A19" s="16"/>
      <c r="B19" s="48">
        <f>VLOOKUP(P16,データ入力用!A3:D58,2)</f>
        <v>0</v>
      </c>
      <c r="C19" s="48"/>
      <c r="D19" s="48"/>
      <c r="E19" s="48"/>
      <c r="F19" s="48"/>
      <c r="G19" s="48"/>
      <c r="H19" s="37" t="s">
        <v>6</v>
      </c>
      <c r="I19" s="37"/>
      <c r="J19" s="18"/>
      <c r="K19" s="18"/>
      <c r="L19" s="18"/>
      <c r="M19" s="18"/>
      <c r="N19" s="18"/>
      <c r="O19" s="18"/>
      <c r="P19" s="18"/>
      <c r="Q19" s="19"/>
      <c r="R19" s="18"/>
      <c r="S19" s="48">
        <f>VLOOKUP(AG16,データ入力用!A3:D58,2)</f>
        <v>0</v>
      </c>
      <c r="T19" s="48"/>
      <c r="U19" s="48"/>
      <c r="V19" s="48"/>
      <c r="W19" s="48"/>
      <c r="X19" s="48"/>
      <c r="Y19" s="37" t="s">
        <v>6</v>
      </c>
      <c r="Z19" s="37"/>
      <c r="AA19" s="18"/>
      <c r="AB19" s="18"/>
      <c r="AC19" s="18"/>
      <c r="AD19" s="18"/>
      <c r="AE19" s="18"/>
      <c r="AF19" s="18"/>
      <c r="AG19" s="18"/>
      <c r="AH19" s="19"/>
    </row>
    <row r="20" spans="1:34" ht="15" customHeight="1" x14ac:dyDescent="0.4">
      <c r="A20" s="16"/>
      <c r="B20" s="52"/>
      <c r="C20" s="52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49"/>
      <c r="T20" s="49"/>
      <c r="U20" s="37"/>
      <c r="V20" s="37"/>
      <c r="W20" s="3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5" customHeight="1" x14ac:dyDescent="0.4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x14ac:dyDescent="0.4">
      <c r="A22" s="16"/>
      <c r="B22" s="37" t="s">
        <v>7</v>
      </c>
      <c r="C22" s="37"/>
      <c r="D22" s="37"/>
      <c r="E22" s="37"/>
      <c r="F22" s="37"/>
      <c r="G22" s="37"/>
      <c r="H22" s="37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37" t="s">
        <v>7</v>
      </c>
      <c r="T22" s="37"/>
      <c r="U22" s="37"/>
      <c r="V22" s="37"/>
      <c r="W22" s="37"/>
      <c r="X22" s="37"/>
      <c r="Y22" s="37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5" customHeight="1" x14ac:dyDescent="0.4">
      <c r="A23" s="16"/>
      <c r="B23" s="18"/>
      <c r="C23" s="18"/>
      <c r="D23" s="42" t="s">
        <v>8</v>
      </c>
      <c r="E23" s="42"/>
      <c r="F23" s="42"/>
      <c r="G23" s="44">
        <f>VLOOKUP(P16,データ入力用!A3:D58,4)</f>
        <v>0</v>
      </c>
      <c r="H23" s="44"/>
      <c r="I23" s="44"/>
      <c r="J23" s="44"/>
      <c r="K23" s="44"/>
      <c r="L23" s="44"/>
      <c r="M23" s="46"/>
      <c r="N23" s="46"/>
      <c r="O23" s="46"/>
      <c r="P23" s="18"/>
      <c r="Q23" s="19"/>
      <c r="R23" s="18"/>
      <c r="S23" s="18"/>
      <c r="T23" s="18"/>
      <c r="U23" s="42" t="s">
        <v>8</v>
      </c>
      <c r="V23" s="42"/>
      <c r="W23" s="42"/>
      <c r="X23" s="44">
        <f>VLOOKUP(AG16,データ入力用!A3:D58,4)</f>
        <v>0</v>
      </c>
      <c r="Y23" s="44"/>
      <c r="Z23" s="44"/>
      <c r="AA23" s="44"/>
      <c r="AB23" s="44"/>
      <c r="AC23" s="44"/>
      <c r="AD23" s="46"/>
      <c r="AE23" s="46"/>
      <c r="AF23" s="46"/>
      <c r="AG23" s="18"/>
      <c r="AH23" s="19"/>
    </row>
    <row r="24" spans="1:34" ht="15" customHeight="1" thickBot="1" x14ac:dyDescent="0.45">
      <c r="A24" s="16"/>
      <c r="B24" s="18"/>
      <c r="C24" s="18"/>
      <c r="D24" s="43"/>
      <c r="E24" s="43"/>
      <c r="F24" s="43"/>
      <c r="G24" s="45"/>
      <c r="H24" s="45"/>
      <c r="I24" s="45"/>
      <c r="J24" s="45"/>
      <c r="K24" s="45"/>
      <c r="L24" s="45"/>
      <c r="M24" s="47"/>
      <c r="N24" s="47"/>
      <c r="O24" s="47"/>
      <c r="P24" s="18"/>
      <c r="Q24" s="19"/>
      <c r="R24" s="18"/>
      <c r="S24" s="18"/>
      <c r="T24" s="18"/>
      <c r="U24" s="43"/>
      <c r="V24" s="43"/>
      <c r="W24" s="43"/>
      <c r="X24" s="45"/>
      <c r="Y24" s="45"/>
      <c r="Z24" s="45"/>
      <c r="AA24" s="45"/>
      <c r="AB24" s="45"/>
      <c r="AC24" s="45"/>
      <c r="AD24" s="47"/>
      <c r="AE24" s="47"/>
      <c r="AF24" s="47"/>
      <c r="AG24" s="18"/>
      <c r="AH24" s="19"/>
    </row>
    <row r="25" spans="1:34" ht="15" customHeight="1" x14ac:dyDescent="0.4">
      <c r="A25" s="16"/>
      <c r="B25" s="18"/>
      <c r="C25" s="18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18"/>
      <c r="Q25" s="19"/>
      <c r="R25" s="18"/>
      <c r="S25" s="18"/>
      <c r="T25" s="18"/>
      <c r="U25" s="22"/>
      <c r="V25" s="22"/>
      <c r="W25" s="22"/>
      <c r="X25" s="23"/>
      <c r="Y25" s="23"/>
      <c r="Z25" s="23"/>
      <c r="AA25" s="23"/>
      <c r="AB25" s="23"/>
      <c r="AC25" s="23"/>
      <c r="AD25" s="24"/>
      <c r="AE25" s="24"/>
      <c r="AF25" s="24"/>
      <c r="AG25" s="18"/>
      <c r="AH25" s="19"/>
    </row>
    <row r="26" spans="1:34" ht="15" customHeight="1" x14ac:dyDescent="0.4">
      <c r="A26" s="16"/>
      <c r="B26" s="18"/>
      <c r="C26" s="18"/>
      <c r="D26" s="26"/>
      <c r="E26" s="27" t="s">
        <v>9</v>
      </c>
      <c r="F26" s="51" t="str">
        <f>データ入力用!F6</f>
        <v>2024年度　子ども会費として</v>
      </c>
      <c r="G26" s="51"/>
      <c r="H26" s="51"/>
      <c r="I26" s="51"/>
      <c r="J26" s="51"/>
      <c r="K26" s="51"/>
      <c r="L26" s="51"/>
      <c r="M26" s="51"/>
      <c r="N26" s="51"/>
      <c r="O26" s="51"/>
      <c r="P26" s="18"/>
      <c r="Q26" s="19"/>
      <c r="R26" s="18"/>
      <c r="S26" s="18"/>
      <c r="T26" s="18"/>
      <c r="U26" s="26"/>
      <c r="V26" s="27" t="s">
        <v>9</v>
      </c>
      <c r="W26" s="51" t="str">
        <f>データ入力用!F6</f>
        <v>2024年度　子ども会費として</v>
      </c>
      <c r="X26" s="51"/>
      <c r="Y26" s="51"/>
      <c r="Z26" s="51"/>
      <c r="AA26" s="51"/>
      <c r="AB26" s="51"/>
      <c r="AC26" s="51"/>
      <c r="AD26" s="51"/>
      <c r="AE26" s="51"/>
      <c r="AF26" s="51"/>
      <c r="AG26" s="18"/>
      <c r="AH26" s="19"/>
    </row>
    <row r="27" spans="1:34" ht="15" customHeight="1" x14ac:dyDescent="0.4">
      <c r="A27" s="16"/>
      <c r="B27" s="18"/>
      <c r="C27" s="18"/>
      <c r="D27" s="18"/>
      <c r="E27" s="28"/>
      <c r="F27" s="28"/>
      <c r="G27" s="28"/>
      <c r="H27" s="28"/>
      <c r="I27" s="28"/>
      <c r="J27" s="28"/>
      <c r="K27" s="38" t="str">
        <f>データ入力用!F3</f>
        <v>名古屋市なかよし子ども会</v>
      </c>
      <c r="L27" s="38"/>
      <c r="M27" s="38"/>
      <c r="N27" s="38"/>
      <c r="O27" s="38"/>
      <c r="P27" s="18"/>
      <c r="Q27" s="19"/>
      <c r="R27" s="18"/>
      <c r="S27" s="18"/>
      <c r="T27" s="18"/>
      <c r="U27" s="18"/>
      <c r="V27" s="28"/>
      <c r="W27" s="28"/>
      <c r="X27" s="28"/>
      <c r="Y27" s="28"/>
      <c r="Z27" s="28"/>
      <c r="AA27" s="28"/>
      <c r="AB27" s="38" t="str">
        <f>データ入力用!F3</f>
        <v>名古屋市なかよし子ども会</v>
      </c>
      <c r="AC27" s="38"/>
      <c r="AD27" s="38"/>
      <c r="AE27" s="38"/>
      <c r="AF27" s="38"/>
      <c r="AG27" s="18"/>
      <c r="AH27" s="19"/>
    </row>
    <row r="28" spans="1:34" ht="15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8"/>
      <c r="L28" s="48"/>
      <c r="M28" s="48"/>
      <c r="N28" s="48"/>
      <c r="O28" s="48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8"/>
      <c r="AC28" s="48"/>
      <c r="AD28" s="48"/>
      <c r="AE28" s="48"/>
      <c r="AF28" s="48"/>
      <c r="AG28" s="30"/>
      <c r="AH28" s="31"/>
    </row>
    <row r="29" spans="1:34" ht="15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32" t="s">
        <v>15</v>
      </c>
      <c r="L29" s="32"/>
      <c r="M29" s="32"/>
      <c r="N29" s="32"/>
      <c r="O29" s="32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2"/>
      <c r="AC29" s="32"/>
      <c r="AD29" s="32"/>
      <c r="AE29" s="32"/>
      <c r="AF29" s="32"/>
      <c r="AG29" s="13"/>
      <c r="AH29" s="14"/>
    </row>
    <row r="30" spans="1:34" ht="15" customHeight="1" x14ac:dyDescent="0.4">
      <c r="A30" s="16"/>
      <c r="B30" s="17"/>
      <c r="C30" s="17"/>
      <c r="D30" s="17"/>
      <c r="E30" s="17"/>
      <c r="F30" s="17"/>
      <c r="G30" s="17"/>
      <c r="H30" s="36" t="s">
        <v>3</v>
      </c>
      <c r="I30" s="36"/>
      <c r="J30" s="36"/>
      <c r="K30" s="17"/>
      <c r="L30" s="17"/>
      <c r="M30" s="17"/>
      <c r="N30" s="37" t="s">
        <v>4</v>
      </c>
      <c r="O30" s="37"/>
      <c r="P30" s="38">
        <f>P2+2</f>
        <v>51</v>
      </c>
      <c r="Q30" s="39"/>
      <c r="R30" s="18"/>
      <c r="S30" s="17"/>
      <c r="T30" s="17"/>
      <c r="U30" s="17"/>
      <c r="V30" s="17"/>
      <c r="W30" s="17"/>
      <c r="X30" s="17"/>
      <c r="Y30" s="36" t="s">
        <v>3</v>
      </c>
      <c r="Z30" s="36"/>
      <c r="AA30" s="36"/>
      <c r="AB30" s="17"/>
      <c r="AC30" s="17"/>
      <c r="AD30" s="17"/>
      <c r="AE30" s="37" t="s">
        <v>4</v>
      </c>
      <c r="AF30" s="37"/>
      <c r="AG30" s="38">
        <f>P2+6</f>
        <v>55</v>
      </c>
      <c r="AH30" s="39"/>
    </row>
    <row r="31" spans="1:34" ht="15" customHeight="1" x14ac:dyDescent="0.4">
      <c r="A31" s="16"/>
      <c r="B31" s="17"/>
      <c r="C31" s="17"/>
      <c r="D31" s="17"/>
      <c r="E31" s="17"/>
      <c r="F31" s="17"/>
      <c r="G31" s="17"/>
      <c r="H31" s="36"/>
      <c r="I31" s="36"/>
      <c r="J31" s="36"/>
      <c r="K31" s="17"/>
      <c r="L31" s="17"/>
      <c r="M31" s="17"/>
      <c r="N31" s="37" t="s">
        <v>5</v>
      </c>
      <c r="O31" s="37"/>
      <c r="P31" s="40">
        <f>VLOOKUP(P30,データ入力用!A3:D58,3)</f>
        <v>0</v>
      </c>
      <c r="Q31" s="41"/>
      <c r="R31" s="18"/>
      <c r="S31" s="17"/>
      <c r="T31" s="17"/>
      <c r="U31" s="17"/>
      <c r="V31" s="17"/>
      <c r="W31" s="17"/>
      <c r="X31" s="17"/>
      <c r="Y31" s="36"/>
      <c r="Z31" s="36"/>
      <c r="AA31" s="36"/>
      <c r="AB31" s="17"/>
      <c r="AC31" s="17"/>
      <c r="AD31" s="17"/>
      <c r="AE31" s="37" t="s">
        <v>5</v>
      </c>
      <c r="AF31" s="37"/>
      <c r="AG31" s="40">
        <f>VLOOKUP(AG30,データ入力用!A3:D58,3)</f>
        <v>0</v>
      </c>
      <c r="AH31" s="41"/>
    </row>
    <row r="32" spans="1:34" ht="15" customHeight="1" x14ac:dyDescent="0.4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15" customHeight="1" x14ac:dyDescent="0.4">
      <c r="A33" s="16"/>
      <c r="B33" s="48">
        <f>VLOOKUP(P30,データ入力用!A3:D58,2)</f>
        <v>0</v>
      </c>
      <c r="C33" s="48"/>
      <c r="D33" s="48"/>
      <c r="E33" s="48"/>
      <c r="F33" s="48"/>
      <c r="G33" s="48"/>
      <c r="H33" s="37" t="s">
        <v>6</v>
      </c>
      <c r="I33" s="37"/>
      <c r="J33" s="18"/>
      <c r="K33" s="18"/>
      <c r="L33" s="18"/>
      <c r="M33" s="18"/>
      <c r="N33" s="18"/>
      <c r="O33" s="18"/>
      <c r="P33" s="18"/>
      <c r="Q33" s="19"/>
      <c r="R33" s="18"/>
      <c r="S33" s="48">
        <f>VLOOKUP(AG30,データ入力用!A3:D58,2)</f>
        <v>0</v>
      </c>
      <c r="T33" s="48"/>
      <c r="U33" s="48"/>
      <c r="V33" s="48"/>
      <c r="W33" s="48"/>
      <c r="X33" s="48"/>
      <c r="Y33" s="37" t="s">
        <v>6</v>
      </c>
      <c r="Z33" s="37"/>
      <c r="AA33" s="18"/>
      <c r="AB33" s="18"/>
      <c r="AC33" s="18"/>
      <c r="AD33" s="18"/>
      <c r="AE33" s="18"/>
      <c r="AF33" s="18"/>
      <c r="AG33" s="18"/>
      <c r="AH33" s="19"/>
    </row>
    <row r="34" spans="1:34" ht="15" customHeight="1" x14ac:dyDescent="0.4">
      <c r="A34" s="16"/>
      <c r="B34" s="52"/>
      <c r="C34" s="52"/>
      <c r="D34" s="53"/>
      <c r="E34" s="53"/>
      <c r="F34" s="5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49"/>
      <c r="T34" s="49"/>
      <c r="U34" s="37"/>
      <c r="V34" s="37"/>
      <c r="W34" s="3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5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ht="15" customHeight="1" x14ac:dyDescent="0.4">
      <c r="A36" s="16"/>
      <c r="B36" s="37" t="s">
        <v>7</v>
      </c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37" t="s">
        <v>7</v>
      </c>
      <c r="T36" s="37"/>
      <c r="U36" s="37"/>
      <c r="V36" s="37"/>
      <c r="W36" s="37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1:34" ht="15" customHeight="1" x14ac:dyDescent="0.4">
      <c r="A37" s="16"/>
      <c r="B37" s="18"/>
      <c r="C37" s="18"/>
      <c r="D37" s="42" t="s">
        <v>8</v>
      </c>
      <c r="E37" s="42"/>
      <c r="F37" s="42"/>
      <c r="G37" s="44">
        <f>VLOOKUP(P30,データ入力用!A3:D58,4)</f>
        <v>0</v>
      </c>
      <c r="H37" s="44"/>
      <c r="I37" s="44"/>
      <c r="J37" s="44"/>
      <c r="K37" s="44"/>
      <c r="L37" s="44"/>
      <c r="M37" s="46"/>
      <c r="N37" s="46"/>
      <c r="O37" s="46"/>
      <c r="P37" s="18"/>
      <c r="Q37" s="19"/>
      <c r="R37" s="18"/>
      <c r="S37" s="18"/>
      <c r="T37" s="18"/>
      <c r="U37" s="42" t="s">
        <v>8</v>
      </c>
      <c r="V37" s="42"/>
      <c r="W37" s="42"/>
      <c r="X37" s="44">
        <f>VLOOKUP(AG30,データ入力用!A3:D58,4)</f>
        <v>0</v>
      </c>
      <c r="Y37" s="44"/>
      <c r="Z37" s="44"/>
      <c r="AA37" s="44"/>
      <c r="AB37" s="44"/>
      <c r="AC37" s="44"/>
      <c r="AD37" s="46"/>
      <c r="AE37" s="46"/>
      <c r="AF37" s="46"/>
      <c r="AG37" s="18"/>
      <c r="AH37" s="19"/>
    </row>
    <row r="38" spans="1:34" ht="15" customHeight="1" thickBot="1" x14ac:dyDescent="0.45">
      <c r="A38" s="16"/>
      <c r="B38" s="18"/>
      <c r="C38" s="18"/>
      <c r="D38" s="43"/>
      <c r="E38" s="43"/>
      <c r="F38" s="43"/>
      <c r="G38" s="45"/>
      <c r="H38" s="45"/>
      <c r="I38" s="45"/>
      <c r="J38" s="45"/>
      <c r="K38" s="45"/>
      <c r="L38" s="45"/>
      <c r="M38" s="47"/>
      <c r="N38" s="47"/>
      <c r="O38" s="47"/>
      <c r="P38" s="18"/>
      <c r="Q38" s="19"/>
      <c r="R38" s="18"/>
      <c r="S38" s="18"/>
      <c r="T38" s="18"/>
      <c r="U38" s="43"/>
      <c r="V38" s="43"/>
      <c r="W38" s="43"/>
      <c r="X38" s="45"/>
      <c r="Y38" s="45"/>
      <c r="Z38" s="45"/>
      <c r="AA38" s="45"/>
      <c r="AB38" s="45"/>
      <c r="AC38" s="45"/>
      <c r="AD38" s="47"/>
      <c r="AE38" s="47"/>
      <c r="AF38" s="47"/>
      <c r="AG38" s="18"/>
      <c r="AH38" s="19"/>
    </row>
    <row r="39" spans="1:34" ht="15" customHeight="1" x14ac:dyDescent="0.4">
      <c r="A39" s="16"/>
      <c r="B39" s="18"/>
      <c r="C39" s="18"/>
      <c r="D39" s="22"/>
      <c r="E39" s="22"/>
      <c r="F39" s="22"/>
      <c r="G39" s="23"/>
      <c r="H39" s="23"/>
      <c r="I39" s="23"/>
      <c r="J39" s="23"/>
      <c r="K39" s="23"/>
      <c r="L39" s="23"/>
      <c r="M39" s="24"/>
      <c r="N39" s="24"/>
      <c r="O39" s="24"/>
      <c r="P39" s="18"/>
      <c r="Q39" s="19"/>
      <c r="R39" s="18"/>
      <c r="S39" s="18"/>
      <c r="T39" s="18"/>
      <c r="U39" s="22"/>
      <c r="V39" s="22"/>
      <c r="W39" s="22"/>
      <c r="X39" s="23"/>
      <c r="Y39" s="23"/>
      <c r="Z39" s="23"/>
      <c r="AA39" s="23"/>
      <c r="AB39" s="23"/>
      <c r="AC39" s="23"/>
      <c r="AD39" s="24"/>
      <c r="AE39" s="24"/>
      <c r="AF39" s="24"/>
      <c r="AG39" s="18"/>
      <c r="AH39" s="19"/>
    </row>
    <row r="40" spans="1:34" ht="15" customHeight="1" x14ac:dyDescent="0.4">
      <c r="A40" s="16"/>
      <c r="B40" s="18"/>
      <c r="C40" s="18"/>
      <c r="D40" s="26"/>
      <c r="E40" s="27" t="s">
        <v>9</v>
      </c>
      <c r="F40" s="51" t="str">
        <f>データ入力用!F6</f>
        <v>2024年度　子ども会費として</v>
      </c>
      <c r="G40" s="51"/>
      <c r="H40" s="51"/>
      <c r="I40" s="51"/>
      <c r="J40" s="51"/>
      <c r="K40" s="51"/>
      <c r="L40" s="51"/>
      <c r="M40" s="51"/>
      <c r="N40" s="51"/>
      <c r="O40" s="51"/>
      <c r="P40" s="18"/>
      <c r="Q40" s="19"/>
      <c r="R40" s="18"/>
      <c r="S40" s="18"/>
      <c r="T40" s="18"/>
      <c r="U40" s="26"/>
      <c r="V40" s="27" t="s">
        <v>9</v>
      </c>
      <c r="W40" s="51" t="str">
        <f>データ入力用!F6</f>
        <v>2024年度　子ども会費として</v>
      </c>
      <c r="X40" s="51"/>
      <c r="Y40" s="51"/>
      <c r="Z40" s="51"/>
      <c r="AA40" s="51"/>
      <c r="AB40" s="51"/>
      <c r="AC40" s="51"/>
      <c r="AD40" s="51"/>
      <c r="AE40" s="51"/>
      <c r="AF40" s="51"/>
      <c r="AG40" s="18"/>
      <c r="AH40" s="19"/>
    </row>
    <row r="41" spans="1:34" ht="15" customHeight="1" x14ac:dyDescent="0.4">
      <c r="A41" s="16"/>
      <c r="B41" s="18"/>
      <c r="C41" s="18"/>
      <c r="D41" s="18"/>
      <c r="E41" s="28"/>
      <c r="F41" s="28"/>
      <c r="G41" s="28"/>
      <c r="H41" s="28"/>
      <c r="I41" s="28"/>
      <c r="J41" s="28"/>
      <c r="K41" s="38" t="str">
        <f>データ入力用!F3</f>
        <v>名古屋市なかよし子ども会</v>
      </c>
      <c r="L41" s="38"/>
      <c r="M41" s="38"/>
      <c r="N41" s="38"/>
      <c r="O41" s="38"/>
      <c r="P41" s="18"/>
      <c r="Q41" s="19"/>
      <c r="R41" s="18"/>
      <c r="S41" s="18"/>
      <c r="T41" s="18"/>
      <c r="U41" s="18"/>
      <c r="V41" s="28"/>
      <c r="W41" s="28"/>
      <c r="X41" s="28"/>
      <c r="Y41" s="28"/>
      <c r="Z41" s="28"/>
      <c r="AA41" s="28"/>
      <c r="AB41" s="38" t="str">
        <f>データ入力用!F3</f>
        <v>名古屋市なかよし子ども会</v>
      </c>
      <c r="AC41" s="38"/>
      <c r="AD41" s="38"/>
      <c r="AE41" s="38"/>
      <c r="AF41" s="38"/>
      <c r="AG41" s="18"/>
      <c r="AH41" s="19"/>
    </row>
    <row r="42" spans="1:34" ht="15" customHeight="1" x14ac:dyDescent="0.4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48"/>
      <c r="M42" s="48"/>
      <c r="N42" s="48"/>
      <c r="O42" s="48"/>
      <c r="P42" s="30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8"/>
      <c r="AC42" s="48"/>
      <c r="AD42" s="48"/>
      <c r="AE42" s="48"/>
      <c r="AF42" s="48"/>
      <c r="AG42" s="30"/>
      <c r="AH42" s="31"/>
    </row>
    <row r="43" spans="1:34" ht="1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32"/>
      <c r="L43" s="32"/>
      <c r="M43" s="32"/>
      <c r="N43" s="32"/>
      <c r="O43" s="32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2"/>
      <c r="AC43" s="32"/>
      <c r="AD43" s="32"/>
      <c r="AE43" s="32"/>
      <c r="AF43" s="32"/>
      <c r="AG43" s="13"/>
      <c r="AH43" s="14"/>
    </row>
    <row r="44" spans="1:34" ht="15" customHeight="1" x14ac:dyDescent="0.4">
      <c r="A44" s="16"/>
      <c r="B44" s="17"/>
      <c r="C44" s="17"/>
      <c r="D44" s="17"/>
      <c r="E44" s="17"/>
      <c r="F44" s="17"/>
      <c r="G44" s="17"/>
      <c r="H44" s="36" t="s">
        <v>3</v>
      </c>
      <c r="I44" s="36"/>
      <c r="J44" s="36"/>
      <c r="K44" s="17"/>
      <c r="L44" s="17"/>
      <c r="M44" s="17"/>
      <c r="N44" s="37" t="s">
        <v>4</v>
      </c>
      <c r="O44" s="37"/>
      <c r="P44" s="38">
        <f>P2+3</f>
        <v>52</v>
      </c>
      <c r="Q44" s="39"/>
      <c r="R44" s="18"/>
      <c r="S44" s="17"/>
      <c r="T44" s="17"/>
      <c r="U44" s="17"/>
      <c r="V44" s="17"/>
      <c r="W44" s="17"/>
      <c r="X44" s="17"/>
      <c r="Y44" s="36" t="s">
        <v>3</v>
      </c>
      <c r="Z44" s="36"/>
      <c r="AA44" s="36"/>
      <c r="AB44" s="17"/>
      <c r="AC44" s="17"/>
      <c r="AD44" s="17"/>
      <c r="AE44" s="37" t="s">
        <v>4</v>
      </c>
      <c r="AF44" s="37"/>
      <c r="AG44" s="38">
        <f>P2+7</f>
        <v>56</v>
      </c>
      <c r="AH44" s="39"/>
    </row>
    <row r="45" spans="1:34" ht="15" customHeight="1" x14ac:dyDescent="0.4">
      <c r="A45" s="16"/>
      <c r="B45" s="17"/>
      <c r="C45" s="17"/>
      <c r="D45" s="17"/>
      <c r="E45" s="17"/>
      <c r="F45" s="17"/>
      <c r="G45" s="17"/>
      <c r="H45" s="36"/>
      <c r="I45" s="36"/>
      <c r="J45" s="36"/>
      <c r="K45" s="17"/>
      <c r="L45" s="17"/>
      <c r="M45" s="17"/>
      <c r="N45" s="37" t="s">
        <v>5</v>
      </c>
      <c r="O45" s="37"/>
      <c r="P45" s="40">
        <f>VLOOKUP(P44,データ入力用!A3:D58,3)</f>
        <v>0</v>
      </c>
      <c r="Q45" s="41"/>
      <c r="R45" s="18"/>
      <c r="S45" s="17"/>
      <c r="T45" s="17"/>
      <c r="U45" s="17"/>
      <c r="V45" s="17"/>
      <c r="W45" s="17"/>
      <c r="X45" s="17"/>
      <c r="Y45" s="36"/>
      <c r="Z45" s="36"/>
      <c r="AA45" s="36"/>
      <c r="AB45" s="17"/>
      <c r="AC45" s="17"/>
      <c r="AD45" s="17"/>
      <c r="AE45" s="37" t="s">
        <v>5</v>
      </c>
      <c r="AF45" s="37"/>
      <c r="AG45" s="40">
        <f>VLOOKUP(AG30,データ入力用!A3:D58,3)</f>
        <v>0</v>
      </c>
      <c r="AH45" s="41"/>
    </row>
    <row r="46" spans="1:34" ht="15" customHeight="1" x14ac:dyDescent="0.4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1:34" ht="15" customHeight="1" x14ac:dyDescent="0.4">
      <c r="A47" s="16"/>
      <c r="B47" s="48">
        <f>VLOOKUP(P44,データ入力用!A3:D58,2)</f>
        <v>0</v>
      </c>
      <c r="C47" s="48"/>
      <c r="D47" s="48"/>
      <c r="E47" s="48"/>
      <c r="F47" s="48"/>
      <c r="G47" s="48"/>
      <c r="H47" s="37" t="s">
        <v>6</v>
      </c>
      <c r="I47" s="37"/>
      <c r="J47" s="18"/>
      <c r="K47" s="18"/>
      <c r="L47" s="18"/>
      <c r="M47" s="18"/>
      <c r="N47" s="18"/>
      <c r="O47" s="18"/>
      <c r="P47" s="18"/>
      <c r="Q47" s="19"/>
      <c r="R47" s="18"/>
      <c r="S47" s="48">
        <f>VLOOKUP(AG44,データ入力用!A3:D58,2)</f>
        <v>0</v>
      </c>
      <c r="T47" s="48"/>
      <c r="U47" s="48"/>
      <c r="V47" s="48"/>
      <c r="W47" s="48"/>
      <c r="X47" s="48"/>
      <c r="Y47" s="37" t="s">
        <v>6</v>
      </c>
      <c r="Z47" s="37"/>
      <c r="AA47" s="18"/>
      <c r="AB47" s="18"/>
      <c r="AC47" s="18"/>
      <c r="AD47" s="18"/>
      <c r="AE47" s="18"/>
      <c r="AF47" s="18"/>
      <c r="AG47" s="18"/>
      <c r="AH47" s="19"/>
    </row>
    <row r="48" spans="1:34" ht="15" customHeight="1" x14ac:dyDescent="0.4">
      <c r="A48" s="16"/>
      <c r="B48" s="52"/>
      <c r="C48" s="52"/>
      <c r="D48" s="53"/>
      <c r="E48" s="53"/>
      <c r="F48" s="5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49"/>
      <c r="T48" s="49"/>
      <c r="U48" s="37"/>
      <c r="V48" s="37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</row>
    <row r="49" spans="1:34" ht="15" customHeight="1" x14ac:dyDescent="0.4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18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</row>
    <row r="50" spans="1:34" ht="15" customHeight="1" x14ac:dyDescent="0.4">
      <c r="A50" s="16"/>
      <c r="B50" s="37" t="s">
        <v>7</v>
      </c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37" t="s">
        <v>7</v>
      </c>
      <c r="T50" s="37"/>
      <c r="U50" s="37"/>
      <c r="V50" s="37"/>
      <c r="W50" s="37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9"/>
    </row>
    <row r="51" spans="1:34" ht="15" customHeight="1" x14ac:dyDescent="0.4">
      <c r="A51" s="16"/>
      <c r="B51" s="18"/>
      <c r="C51" s="18"/>
      <c r="D51" s="42" t="s">
        <v>8</v>
      </c>
      <c r="E51" s="42"/>
      <c r="F51" s="42"/>
      <c r="G51" s="44">
        <f>VLOOKUP(P44,データ入力用!A3:D58,4)</f>
        <v>0</v>
      </c>
      <c r="H51" s="44"/>
      <c r="I51" s="44"/>
      <c r="J51" s="44"/>
      <c r="K51" s="44"/>
      <c r="L51" s="44"/>
      <c r="M51" s="46"/>
      <c r="N51" s="46"/>
      <c r="O51" s="46"/>
      <c r="P51" s="18"/>
      <c r="Q51" s="19"/>
      <c r="R51" s="18"/>
      <c r="S51" s="18"/>
      <c r="T51" s="18"/>
      <c r="U51" s="42" t="s">
        <v>8</v>
      </c>
      <c r="V51" s="42"/>
      <c r="W51" s="42"/>
      <c r="X51" s="44">
        <f>VLOOKUP(AG44,データ入力用!A3:D58,4)</f>
        <v>0</v>
      </c>
      <c r="Y51" s="44"/>
      <c r="Z51" s="44"/>
      <c r="AA51" s="44"/>
      <c r="AB51" s="44"/>
      <c r="AC51" s="44"/>
      <c r="AD51" s="46"/>
      <c r="AE51" s="46"/>
      <c r="AF51" s="46"/>
      <c r="AG51" s="18"/>
      <c r="AH51" s="19"/>
    </row>
    <row r="52" spans="1:34" ht="15" customHeight="1" thickBot="1" x14ac:dyDescent="0.45">
      <c r="A52" s="16"/>
      <c r="B52" s="18"/>
      <c r="C52" s="18"/>
      <c r="D52" s="43"/>
      <c r="E52" s="43"/>
      <c r="F52" s="43"/>
      <c r="G52" s="45"/>
      <c r="H52" s="45"/>
      <c r="I52" s="45"/>
      <c r="J52" s="45"/>
      <c r="K52" s="45"/>
      <c r="L52" s="45"/>
      <c r="M52" s="47"/>
      <c r="N52" s="47"/>
      <c r="O52" s="47"/>
      <c r="P52" s="18"/>
      <c r="Q52" s="19"/>
      <c r="R52" s="18"/>
      <c r="S52" s="18"/>
      <c r="T52" s="18"/>
      <c r="U52" s="43"/>
      <c r="V52" s="43"/>
      <c r="W52" s="43"/>
      <c r="X52" s="45"/>
      <c r="Y52" s="45"/>
      <c r="Z52" s="45"/>
      <c r="AA52" s="45"/>
      <c r="AB52" s="45"/>
      <c r="AC52" s="45"/>
      <c r="AD52" s="47"/>
      <c r="AE52" s="47"/>
      <c r="AF52" s="47"/>
      <c r="AG52" s="18"/>
      <c r="AH52" s="19"/>
    </row>
    <row r="53" spans="1:34" ht="15" customHeight="1" x14ac:dyDescent="0.4">
      <c r="A53" s="16"/>
      <c r="B53" s="18"/>
      <c r="C53" s="18"/>
      <c r="D53" s="22"/>
      <c r="E53" s="22"/>
      <c r="F53" s="22"/>
      <c r="G53" s="23"/>
      <c r="H53" s="23"/>
      <c r="I53" s="23"/>
      <c r="J53" s="23"/>
      <c r="K53" s="23"/>
      <c r="L53" s="23"/>
      <c r="M53" s="24"/>
      <c r="N53" s="24"/>
      <c r="O53" s="24"/>
      <c r="P53" s="18"/>
      <c r="Q53" s="19"/>
      <c r="R53" s="18"/>
      <c r="S53" s="18"/>
      <c r="T53" s="18"/>
      <c r="U53" s="22"/>
      <c r="V53" s="22"/>
      <c r="W53" s="22"/>
      <c r="X53" s="23"/>
      <c r="Y53" s="23"/>
      <c r="Z53" s="23"/>
      <c r="AA53" s="23"/>
      <c r="AB53" s="23"/>
      <c r="AC53" s="23"/>
      <c r="AD53" s="24"/>
      <c r="AE53" s="24"/>
      <c r="AF53" s="24"/>
      <c r="AG53" s="18"/>
      <c r="AH53" s="19"/>
    </row>
    <row r="54" spans="1:34" ht="15" customHeight="1" x14ac:dyDescent="0.4">
      <c r="A54" s="16"/>
      <c r="B54" s="18"/>
      <c r="C54" s="18"/>
      <c r="D54" s="26"/>
      <c r="E54" s="27" t="s">
        <v>9</v>
      </c>
      <c r="F54" s="51" t="str">
        <f>データ入力用!F6</f>
        <v>2024年度　子ども会費として</v>
      </c>
      <c r="G54" s="51"/>
      <c r="H54" s="51"/>
      <c r="I54" s="51"/>
      <c r="J54" s="51"/>
      <c r="K54" s="51"/>
      <c r="L54" s="51"/>
      <c r="M54" s="51"/>
      <c r="N54" s="51"/>
      <c r="O54" s="51"/>
      <c r="P54" s="18"/>
      <c r="Q54" s="19"/>
      <c r="R54" s="18"/>
      <c r="S54" s="18"/>
      <c r="T54" s="18"/>
      <c r="U54" s="26"/>
      <c r="V54" s="27" t="s">
        <v>9</v>
      </c>
      <c r="W54" s="51" t="str">
        <f>データ入力用!F6</f>
        <v>2024年度　子ども会費として</v>
      </c>
      <c r="X54" s="51"/>
      <c r="Y54" s="51"/>
      <c r="Z54" s="51"/>
      <c r="AA54" s="51"/>
      <c r="AB54" s="51"/>
      <c r="AC54" s="51"/>
      <c r="AD54" s="51"/>
      <c r="AE54" s="51"/>
      <c r="AF54" s="51"/>
      <c r="AG54" s="18"/>
      <c r="AH54" s="19"/>
    </row>
    <row r="55" spans="1:34" ht="15" customHeight="1" x14ac:dyDescent="0.4">
      <c r="A55" s="16"/>
      <c r="B55" s="18"/>
      <c r="C55" s="18"/>
      <c r="D55" s="18"/>
      <c r="E55" s="28"/>
      <c r="F55" s="28"/>
      <c r="G55" s="28"/>
      <c r="H55" s="28"/>
      <c r="I55" s="28"/>
      <c r="J55" s="28"/>
      <c r="K55" s="38" t="str">
        <f>データ入力用!F3</f>
        <v>名古屋市なかよし子ども会</v>
      </c>
      <c r="L55" s="38"/>
      <c r="M55" s="38"/>
      <c r="N55" s="38"/>
      <c r="O55" s="38"/>
      <c r="P55" s="18"/>
      <c r="Q55" s="19"/>
      <c r="R55" s="18"/>
      <c r="S55" s="18"/>
      <c r="T55" s="18"/>
      <c r="U55" s="18"/>
      <c r="V55" s="28"/>
      <c r="W55" s="28"/>
      <c r="X55" s="28"/>
      <c r="Y55" s="28"/>
      <c r="Z55" s="28"/>
      <c r="AA55" s="28"/>
      <c r="AB55" s="38" t="str">
        <f>データ入力用!F3</f>
        <v>名古屋市なかよし子ども会</v>
      </c>
      <c r="AC55" s="38"/>
      <c r="AD55" s="38"/>
      <c r="AE55" s="38"/>
      <c r="AF55" s="38"/>
      <c r="AG55" s="18"/>
      <c r="AH55" s="19"/>
    </row>
    <row r="56" spans="1:34" ht="15" customHeight="1" x14ac:dyDescent="0.4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48"/>
      <c r="L56" s="48"/>
      <c r="M56" s="48"/>
      <c r="N56" s="48"/>
      <c r="O56" s="48"/>
      <c r="P56" s="30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8"/>
      <c r="AC56" s="48"/>
      <c r="AD56" s="48"/>
      <c r="AE56" s="48"/>
      <c r="AF56" s="48"/>
      <c r="AG56" s="30"/>
      <c r="AH56" s="31"/>
    </row>
  </sheetData>
  <sheetProtection algorithmName="SHA-512" hashValue="X8UC4YZHOEOm+XZfVOu+LZdztJCem3f2W2VZaKjs0uuchh81U5xzjhSr6C59TSecS88hjkLM91vZueHJVZQOKw==" saltValue="+kDnoUEvaea70QZ/C/FOlw==" spinCount="100000" sheet="1" objects="1" scenarios="1"/>
  <mergeCells count="128">
    <mergeCell ref="H2:J3"/>
    <mergeCell ref="N2:O2"/>
    <mergeCell ref="P2:Q2"/>
    <mergeCell ref="Y2:AA3"/>
    <mergeCell ref="AE2:AF2"/>
    <mergeCell ref="AG2:AH2"/>
    <mergeCell ref="N3:O3"/>
    <mergeCell ref="P3:Q3"/>
    <mergeCell ref="AE3:AF3"/>
    <mergeCell ref="AG3:AH3"/>
    <mergeCell ref="B8:H8"/>
    <mergeCell ref="S8:Y8"/>
    <mergeCell ref="D9:F10"/>
    <mergeCell ref="G9:L10"/>
    <mergeCell ref="M9:O10"/>
    <mergeCell ref="U9:W10"/>
    <mergeCell ref="X9:AC10"/>
    <mergeCell ref="B5:G5"/>
    <mergeCell ref="H5:I5"/>
    <mergeCell ref="S5:X5"/>
    <mergeCell ref="Y5:Z5"/>
    <mergeCell ref="B6:C6"/>
    <mergeCell ref="D6:F6"/>
    <mergeCell ref="S6:T6"/>
    <mergeCell ref="U6:W6"/>
    <mergeCell ref="AE16:AF16"/>
    <mergeCell ref="AG16:AH16"/>
    <mergeCell ref="N17:O17"/>
    <mergeCell ref="P17:Q17"/>
    <mergeCell ref="AE17:AF17"/>
    <mergeCell ref="AG17:AH17"/>
    <mergeCell ref="AD9:AF10"/>
    <mergeCell ref="F12:O12"/>
    <mergeCell ref="W12:AF12"/>
    <mergeCell ref="K13:O13"/>
    <mergeCell ref="AB13:AF13"/>
    <mergeCell ref="K14:O14"/>
    <mergeCell ref="AB14:AF14"/>
    <mergeCell ref="B19:G19"/>
    <mergeCell ref="H19:I19"/>
    <mergeCell ref="S19:X19"/>
    <mergeCell ref="Y19:Z19"/>
    <mergeCell ref="B20:C20"/>
    <mergeCell ref="D20:F20"/>
    <mergeCell ref="S20:T20"/>
    <mergeCell ref="U20:W20"/>
    <mergeCell ref="H16:J17"/>
    <mergeCell ref="N16:O16"/>
    <mergeCell ref="P16:Q16"/>
    <mergeCell ref="Y16:AA17"/>
    <mergeCell ref="AD23:AF24"/>
    <mergeCell ref="F26:O26"/>
    <mergeCell ref="W26:AF26"/>
    <mergeCell ref="K27:O27"/>
    <mergeCell ref="AB27:AF27"/>
    <mergeCell ref="K28:O28"/>
    <mergeCell ref="AB28:AF28"/>
    <mergeCell ref="B22:H22"/>
    <mergeCell ref="S22:Y22"/>
    <mergeCell ref="D23:F24"/>
    <mergeCell ref="G23:L24"/>
    <mergeCell ref="M23:O24"/>
    <mergeCell ref="U23:W24"/>
    <mergeCell ref="X23:AC24"/>
    <mergeCell ref="H30:J31"/>
    <mergeCell ref="N30:O30"/>
    <mergeCell ref="P30:Q30"/>
    <mergeCell ref="Y30:AA31"/>
    <mergeCell ref="AE30:AF30"/>
    <mergeCell ref="AG30:AH30"/>
    <mergeCell ref="N31:O31"/>
    <mergeCell ref="P31:Q31"/>
    <mergeCell ref="AE31:AF31"/>
    <mergeCell ref="AG31:AH31"/>
    <mergeCell ref="B36:H36"/>
    <mergeCell ref="S36:Y36"/>
    <mergeCell ref="D37:F38"/>
    <mergeCell ref="G37:L38"/>
    <mergeCell ref="M37:O38"/>
    <mergeCell ref="U37:W38"/>
    <mergeCell ref="X37:AC38"/>
    <mergeCell ref="B33:G33"/>
    <mergeCell ref="H33:I33"/>
    <mergeCell ref="S33:X33"/>
    <mergeCell ref="Y33:Z33"/>
    <mergeCell ref="B34:C34"/>
    <mergeCell ref="D34:F34"/>
    <mergeCell ref="S34:T34"/>
    <mergeCell ref="U34:W34"/>
    <mergeCell ref="AE44:AF44"/>
    <mergeCell ref="AG44:AH44"/>
    <mergeCell ref="N45:O45"/>
    <mergeCell ref="P45:Q45"/>
    <mergeCell ref="AE45:AF45"/>
    <mergeCell ref="AG45:AH45"/>
    <mergeCell ref="AD37:AF38"/>
    <mergeCell ref="F40:O40"/>
    <mergeCell ref="W40:AF40"/>
    <mergeCell ref="K41:O41"/>
    <mergeCell ref="AB41:AF41"/>
    <mergeCell ref="K42:O42"/>
    <mergeCell ref="AB42:AF42"/>
    <mergeCell ref="B47:G47"/>
    <mergeCell ref="H47:I47"/>
    <mergeCell ref="S47:X47"/>
    <mergeCell ref="Y47:Z47"/>
    <mergeCell ref="B48:C48"/>
    <mergeCell ref="D48:F48"/>
    <mergeCell ref="S48:T48"/>
    <mergeCell ref="U48:W48"/>
    <mergeCell ref="H44:J45"/>
    <mergeCell ref="N44:O44"/>
    <mergeCell ref="P44:Q44"/>
    <mergeCell ref="Y44:AA45"/>
    <mergeCell ref="AD51:AF52"/>
    <mergeCell ref="F54:O54"/>
    <mergeCell ref="W54:AF54"/>
    <mergeCell ref="K55:O55"/>
    <mergeCell ref="AB55:AF55"/>
    <mergeCell ref="K56:O56"/>
    <mergeCell ref="AB56:AF56"/>
    <mergeCell ref="B50:H50"/>
    <mergeCell ref="S50:Y50"/>
    <mergeCell ref="D51:F52"/>
    <mergeCell ref="G51:L52"/>
    <mergeCell ref="M51:O52"/>
    <mergeCell ref="U51:W52"/>
    <mergeCell ref="X51:AC52"/>
  </mergeCells>
  <phoneticPr fontId="1"/>
  <printOptions horizontalCentered="1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使い方</vt:lpstr>
      <vt:lpstr>データ入力用</vt:lpstr>
      <vt:lpstr>領収書(1～8)</vt:lpstr>
      <vt:lpstr>領収書(9～16) </vt:lpstr>
      <vt:lpstr>領収書(17～24)</vt:lpstr>
      <vt:lpstr>領収書(25～32)</vt:lpstr>
      <vt:lpstr>領収書(33～40) </vt:lpstr>
      <vt:lpstr>領収書(41～48)</vt:lpstr>
      <vt:lpstr>領収書(49～56)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asknet</dc:creator>
  <cp:lastModifiedBy>asknet</cp:lastModifiedBy>
  <cp:lastPrinted>2023-09-21T05:09:09Z</cp:lastPrinted>
  <dcterms:created xsi:type="dcterms:W3CDTF">2023-09-16T16:03:24Z</dcterms:created>
  <dcterms:modified xsi:type="dcterms:W3CDTF">2023-09-22T02:50:57Z</dcterms:modified>
</cp:coreProperties>
</file>